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13_ncr:1_{79F8D7EE-61B9-491D-B297-FDBBDDBB053D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oHD by Food group" sheetId="4" r:id="rId4"/>
    <sheet name="CPI and CoH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C9" i="4" l="1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<sst xmlns="http://schemas.openxmlformats.org/spreadsheetml/2006/main" count="111" uniqueCount="69">
  <si>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</si>
  <si>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</si>
  <si>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</si>
  <si>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</si>
  <si>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</si>
  <si>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</si>
  <si>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</si>
  <si>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</si>
  <si>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</si>
  <si>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</si>
  <si>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</si>
  <si>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</si>
  <si>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</si>
  <si>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</si>
  <si>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</si>
  <si>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</si>
  <si>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</si>
  <si>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</si>
  <si>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</si>
  <si>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</si>
  <si>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</si>
  <si>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</si>
  <si>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</si>
  <si>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</si>
  <si>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</si>
  <si>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</si>
  <si>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</si>
  <si>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</si>
  <si>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</si>
  <si>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</si>
  <si>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</si>
  <si>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</si>
  <si>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</si>
  <si>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</si>
  <si>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</si>
  <si>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</si>
  <si>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</si>
  <si>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</si>
  <si>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</si>
  <si>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</si>
  <si>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</si>
  <si>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</si>
  <si>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</si>
  <si>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</si>
  <si>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</si>
  <si>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</si>
  <si>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</si>
  <si>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</si>
  <si>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</si>
  <si>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</si>
  <si>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</si>
  <si>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</si>
  <si>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</si>
  <si>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</si>
  <si>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</si>
  <si>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</si>
  <si>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</si>
  <si>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</si>
  <si>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</si>
  <si>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</si>
  <si>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</si>
  <si>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</si>
  <si>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</si>
  <si>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</si>
  <si>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</si>
  <si>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 xml:space="preserve">National average CoHD (Naira/day) and Consumer Price Indexes </t>
  </si>
  <si>
    <t>CoHD Zonal Average
(Naira / person / day)</t>
  </si>
  <si>
    <t>Change from January 2023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</si>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</sst>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1"/>
      <color theme="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rgb="FF53823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165" fontId="2" fillId="0" borderId="1" xfId="1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/>
    <xf numFmtId="165" fontId="6" fillId="0" borderId="1" xfId="1" applyNumberFormat="1" applyFont="1" applyBorder="1"/>
    <xf numFmtId="0" fontId="5" fillId="0" borderId="1" xfId="0" applyFont="1" applyBorder="1" applyAlignment="1">
      <alignment horizontal="left" vertical="center" wrapText="1" readingOrder="1"/>
    </xf>
    <xf numFmtId="17" fontId="5" fillId="0" borderId="1" xfId="0" applyNumberFormat="1" applyFont="1" applyBorder="1"/>
    <xf numFmtId="0" fontId="6" fillId="0" borderId="0" xfId="0" applyFont="1" applyAlignment="1">
      <alignment wrapText="1"/>
    </xf>
    <xf numFmtId="1" fontId="6" fillId="0" borderId="0" xfId="0" applyNumberFormat="1" applyFont="1"/>
    <xf numFmtId="1" fontId="2" fillId="0" borderId="0" xfId="0" applyNumberFormat="1" applyFont="1"/>
    <xf numFmtId="165" fontId="6" fillId="0" borderId="0" xfId="1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3" fontId="2" fillId="0" borderId="0" xfId="1" applyFont="1"/>
    <xf numFmtId="0" fontId="8" fillId="0" borderId="0" xfId="0" applyFont="1"/>
    <xf numFmtId="1" fontId="9" fillId="0" borderId="0" xfId="0" applyNumberFormat="1" applyFont="1"/>
    <xf numFmtId="0" fontId="2" fillId="0" borderId="0" xfId="2" applyFont="1" applyAlignment="1">
      <alignment horizontal="left" vertical="center"/>
    </xf>
    <xf numFmtId="43" fontId="0" fillId="0" borderId="0" xfId="0" applyNumberFormat="1"/>
    <xf numFmtId="0" fontId="10" fillId="2" borderId="0" xfId="0" applyFont="1" applyFill="1" applyAlignment="1">
      <alignment horizontal="center" vertical="center"/>
    </xf>
    <xf numFmtId="164" fontId="3" fillId="0" borderId="0" xfId="1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20202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opLeftCell="A33" workbookViewId="0">
      <selection activeCell="E41" sqref="E41"/>
    </sheetView>
  </sheetViews>
  <sheetFormatPr defaultRowHeight="14.5" x14ac:dyDescent="0.35"/>
  <cols>
    <col min="1" max="1" width="24.7265625" bestFit="1" customWidth="1"/>
    <col min="2" max="2" width="18.54296875" customWidth="1"/>
  </cols>
  <sheetData>
    <row r="1" spans="1:2" x14ac:dyDescent="0.35">
      <c r="A1" s="20" t="s">
        <v>0</v>
      </c>
      <c r="B1" s="20"/>
    </row>
    <row r="2" spans="1:2" x14ac:dyDescent="0.35">
      <c r="A2" s="29" t="s">
        <v>1</v>
      </c>
      <c r="B2" s="29" t="s">
        <v>2</v>
      </c>
    </row>
    <row r="3" spans="1:2" x14ac:dyDescent="0.35">
      <c r="A3" s="1" t="s">
        <v>15</v>
      </c>
      <c r="B3" s="30">
        <v>1329.7136220594189</v>
      </c>
    </row>
    <row r="4" spans="1:2" x14ac:dyDescent="0.35">
      <c r="A4" s="1" t="s">
        <v>27</v>
      </c>
      <c r="B4" s="30">
        <v>1248.78694019564</v>
      </c>
    </row>
    <row r="5" spans="1:2" x14ac:dyDescent="0.35">
      <c r="A5" s="1" t="s">
        <v>3</v>
      </c>
      <c r="B5" s="30">
        <v>1215.2127616750199</v>
      </c>
    </row>
    <row r="6" spans="1:2" x14ac:dyDescent="0.35">
      <c r="A6" s="1" t="s">
        <v>32</v>
      </c>
      <c r="B6" s="30">
        <v>1201.7939391863508</v>
      </c>
    </row>
    <row r="7" spans="1:2" x14ac:dyDescent="0.35">
      <c r="A7" s="1" t="s">
        <v>6</v>
      </c>
      <c r="B7" s="30">
        <v>1147.8013254244897</v>
      </c>
    </row>
    <row r="8" spans="1:2" x14ac:dyDescent="0.35">
      <c r="A8" s="1" t="s">
        <v>31</v>
      </c>
      <c r="B8" s="30">
        <v>1146.0954278569279</v>
      </c>
    </row>
    <row r="9" spans="1:2" x14ac:dyDescent="0.35">
      <c r="A9" s="1" t="s">
        <v>13</v>
      </c>
      <c r="B9" s="30">
        <v>1138.2911803194081</v>
      </c>
    </row>
    <row r="10" spans="1:2" x14ac:dyDescent="0.35">
      <c r="A10" s="1" t="s">
        <v>30</v>
      </c>
      <c r="B10" s="30">
        <v>1137.8855964662957</v>
      </c>
    </row>
    <row r="11" spans="1:2" x14ac:dyDescent="0.35">
      <c r="A11" s="1" t="s">
        <v>19</v>
      </c>
      <c r="B11" s="30">
        <v>1133.1997210967506</v>
      </c>
    </row>
    <row r="12" spans="1:2" x14ac:dyDescent="0.35">
      <c r="A12" s="1" t="s">
        <v>33</v>
      </c>
      <c r="B12" s="30">
        <v>1124.5036194399659</v>
      </c>
    </row>
    <row r="13" spans="1:2" x14ac:dyDescent="0.35">
      <c r="A13" s="1" t="s">
        <v>17</v>
      </c>
      <c r="B13" s="30">
        <v>1107.8502791958258</v>
      </c>
    </row>
    <row r="14" spans="1:2" x14ac:dyDescent="0.35">
      <c r="A14" s="1" t="s">
        <v>35</v>
      </c>
      <c r="B14" s="30">
        <v>1086.6199128361686</v>
      </c>
    </row>
    <row r="15" spans="1:2" x14ac:dyDescent="0.35">
      <c r="A15" s="1" t="s">
        <v>16</v>
      </c>
      <c r="B15" s="30">
        <v>1065.8106590222453</v>
      </c>
    </row>
    <row r="16" spans="1:2" x14ac:dyDescent="0.35">
      <c r="A16" s="1" t="s">
        <v>12</v>
      </c>
      <c r="B16" s="30">
        <v>1064.2050016034468</v>
      </c>
    </row>
    <row r="17" spans="1:2" x14ac:dyDescent="0.35">
      <c r="A17" s="1" t="s">
        <v>14</v>
      </c>
      <c r="B17" s="30">
        <v>1018.0004947605463</v>
      </c>
    </row>
    <row r="18" spans="1:2" x14ac:dyDescent="0.35">
      <c r="A18" s="1" t="s">
        <v>5</v>
      </c>
      <c r="B18" s="30">
        <v>1012.5445702132424</v>
      </c>
    </row>
    <row r="19" spans="1:2" x14ac:dyDescent="0.35">
      <c r="A19" s="1" t="s">
        <v>8</v>
      </c>
      <c r="B19" s="31">
        <v>997.20648366558999</v>
      </c>
    </row>
    <row r="20" spans="1:2" x14ac:dyDescent="0.35">
      <c r="A20" s="1" t="s">
        <v>11</v>
      </c>
      <c r="B20" s="31">
        <v>963.57377512393327</v>
      </c>
    </row>
    <row r="21" spans="1:2" x14ac:dyDescent="0.35">
      <c r="A21" s="1" t="s">
        <v>7</v>
      </c>
      <c r="B21" s="31">
        <v>958.01605601794506</v>
      </c>
    </row>
    <row r="22" spans="1:2" x14ac:dyDescent="0.35">
      <c r="A22" s="1" t="s">
        <v>18</v>
      </c>
      <c r="B22" s="31">
        <v>954.92087951840608</v>
      </c>
    </row>
    <row r="23" spans="1:2" x14ac:dyDescent="0.35">
      <c r="A23" s="1" t="s">
        <v>38</v>
      </c>
      <c r="B23" s="31">
        <v>948.49377920611403</v>
      </c>
    </row>
    <row r="24" spans="1:2" x14ac:dyDescent="0.35">
      <c r="A24" s="1" t="s">
        <v>37</v>
      </c>
      <c r="B24" s="31">
        <v>924.18603316852273</v>
      </c>
    </row>
    <row r="25" spans="1:2" x14ac:dyDescent="0.35">
      <c r="A25" s="1" t="s">
        <v>4</v>
      </c>
      <c r="B25" s="31">
        <v>917.41419647585622</v>
      </c>
    </row>
    <row r="26" spans="1:2" x14ac:dyDescent="0.35">
      <c r="A26" s="1" t="s">
        <v>34</v>
      </c>
      <c r="B26" s="31">
        <v>910.73448185200959</v>
      </c>
    </row>
    <row r="27" spans="1:2" x14ac:dyDescent="0.35">
      <c r="A27" s="1" t="s">
        <v>9</v>
      </c>
      <c r="B27" s="31">
        <v>910.70392454677767</v>
      </c>
    </row>
    <row r="28" spans="1:2" x14ac:dyDescent="0.35">
      <c r="A28" s="1" t="s">
        <v>10</v>
      </c>
      <c r="B28" s="31">
        <v>851.48550313262683</v>
      </c>
    </row>
    <row r="29" spans="1:2" x14ac:dyDescent="0.35">
      <c r="A29" s="1" t="s">
        <v>28</v>
      </c>
      <c r="B29" s="31">
        <v>841.6260674016055</v>
      </c>
    </row>
    <row r="30" spans="1:2" x14ac:dyDescent="0.35">
      <c r="A30" s="1" t="s">
        <v>26</v>
      </c>
      <c r="B30" s="31">
        <v>838.15362915143487</v>
      </c>
    </row>
    <row r="31" spans="1:2" x14ac:dyDescent="0.35">
      <c r="A31" s="1" t="s">
        <v>20</v>
      </c>
      <c r="B31" s="31">
        <v>825.55265039253413</v>
      </c>
    </row>
    <row r="32" spans="1:2" x14ac:dyDescent="0.35">
      <c r="A32" s="1" t="s">
        <v>22</v>
      </c>
      <c r="B32" s="31">
        <v>821.00345511946148</v>
      </c>
    </row>
    <row r="33" spans="1:5" ht="17" x14ac:dyDescent="0.4">
      <c r="A33" s="1" t="s">
        <v>24</v>
      </c>
      <c r="B33" s="31">
        <v>820.8581557692828</v>
      </c>
      <c r="D33" s="25"/>
      <c r="E33" s="26"/>
    </row>
    <row r="34" spans="1:5" ht="17" x14ac:dyDescent="0.4">
      <c r="A34" s="1" t="s">
        <v>25</v>
      </c>
      <c r="B34" s="31">
        <v>812.33562835389012</v>
      </c>
      <c r="D34" s="25"/>
      <c r="E34" s="26"/>
    </row>
    <row r="35" spans="1:5" ht="17" x14ac:dyDescent="0.4">
      <c r="A35" s="1" t="s">
        <v>29</v>
      </c>
      <c r="B35" s="31">
        <v>809.74968966363508</v>
      </c>
      <c r="D35" s="25"/>
      <c r="E35" s="26"/>
    </row>
    <row r="36" spans="1:5" ht="17" x14ac:dyDescent="0.4">
      <c r="A36" s="1" t="s">
        <v>21</v>
      </c>
      <c r="B36" s="31">
        <v>776.89679528460556</v>
      </c>
      <c r="D36" s="25"/>
      <c r="E36" s="26"/>
    </row>
    <row r="37" spans="1:5" ht="17" x14ac:dyDescent="0.4">
      <c r="A37" s="1" t="s">
        <v>39</v>
      </c>
      <c r="B37" s="31">
        <v>766.09876640034054</v>
      </c>
      <c r="D37" s="25"/>
      <c r="E37" s="26"/>
    </row>
    <row r="38" spans="1:5" ht="17" x14ac:dyDescent="0.4">
      <c r="A38" s="1" t="s">
        <v>36</v>
      </c>
      <c r="B38" s="31">
        <v>757.97222917468025</v>
      </c>
      <c r="D38" s="25"/>
      <c r="E38" s="26"/>
    </row>
    <row r="39" spans="1:5" ht="17" x14ac:dyDescent="0.4">
      <c r="A39" s="1" t="s">
        <v>23</v>
      </c>
      <c r="B39" s="31">
        <v>738.73382655662658</v>
      </c>
      <c r="C39" s="28"/>
      <c r="D39" s="25"/>
      <c r="E39" s="26"/>
    </row>
    <row r="40" spans="1:5" ht="17" x14ac:dyDescent="0.4">
      <c r="A40" s="1" t="s">
        <v>68</v>
      </c>
      <c r="B40" s="32">
        <f>AVERAGE(B3:B39)</f>
        <v>981.73056911696278</v>
      </c>
      <c r="D40" s="25"/>
      <c r="E40" s="26"/>
    </row>
    <row r="41" spans="1:5" ht="17" x14ac:dyDescent="0.4">
      <c r="D41" s="25"/>
      <c r="E41" s="26"/>
    </row>
    <row r="42" spans="1:5" ht="17" x14ac:dyDescent="0.4">
      <c r="D42" s="25"/>
      <c r="E42" s="26"/>
    </row>
    <row r="43" spans="1:5" ht="17" x14ac:dyDescent="0.4">
      <c r="D43" s="25"/>
      <c r="E43" s="26"/>
    </row>
    <row r="44" spans="1:5" ht="17" x14ac:dyDescent="0.4">
      <c r="D44" s="25"/>
      <c r="E44" s="26"/>
    </row>
    <row r="45" spans="1:5" ht="17" x14ac:dyDescent="0.4">
      <c r="D45" s="25"/>
      <c r="E45" s="26"/>
    </row>
    <row r="46" spans="1:5" ht="17" x14ac:dyDescent="0.4">
      <c r="D46" s="25"/>
      <c r="E46" s="26"/>
    </row>
    <row r="47" spans="1:5" ht="17" x14ac:dyDescent="0.4">
      <c r="D47" s="25"/>
      <c r="E47" s="26"/>
    </row>
    <row r="48" spans="1:5" ht="17" x14ac:dyDescent="0.4">
      <c r="D48" s="25"/>
      <c r="E48" s="26"/>
    </row>
    <row r="49" spans="4:5" ht="17" x14ac:dyDescent="0.4">
      <c r="D49" s="25"/>
      <c r="E49" s="26"/>
    </row>
    <row r="50" spans="4:5" ht="17" x14ac:dyDescent="0.4">
      <c r="D50" s="25"/>
      <c r="E50" s="26"/>
    </row>
    <row r="51" spans="4:5" ht="17" x14ac:dyDescent="0.4">
      <c r="D51" s="25"/>
      <c r="E51" s="26"/>
    </row>
    <row r="52" spans="4:5" ht="17" x14ac:dyDescent="0.4">
      <c r="D52" s="25"/>
      <c r="E52" s="26"/>
    </row>
    <row r="53" spans="4:5" ht="17" x14ac:dyDescent="0.4">
      <c r="D53" s="25"/>
      <c r="E53" s="26"/>
    </row>
    <row r="54" spans="4:5" ht="17" x14ac:dyDescent="0.4">
      <c r="D54" s="25"/>
      <c r="E54" s="26"/>
    </row>
    <row r="55" spans="4:5" ht="17" x14ac:dyDescent="0.4">
      <c r="D55" s="25"/>
      <c r="E55" s="26"/>
    </row>
    <row r="56" spans="4:5" ht="17" x14ac:dyDescent="0.4">
      <c r="D56" s="25"/>
      <c r="E56" s="26"/>
    </row>
    <row r="57" spans="4:5" ht="17" x14ac:dyDescent="0.4">
      <c r="D57" s="25"/>
      <c r="E57" s="26"/>
    </row>
    <row r="58" spans="4:5" ht="17" x14ac:dyDescent="0.4">
      <c r="D58" s="25"/>
      <c r="E58" s="26"/>
    </row>
    <row r="59" spans="4:5" ht="17" x14ac:dyDescent="0.4">
      <c r="D59" s="25"/>
      <c r="E59" s="26"/>
    </row>
    <row r="60" spans="4:5" ht="17" x14ac:dyDescent="0.4">
      <c r="D60" s="25"/>
      <c r="E60" s="26"/>
    </row>
    <row r="61" spans="4:5" ht="17" x14ac:dyDescent="0.4">
      <c r="D61" s="25"/>
      <c r="E61" s="26"/>
    </row>
    <row r="62" spans="4:5" ht="17" x14ac:dyDescent="0.4">
      <c r="D62" s="25"/>
      <c r="E62" s="26"/>
    </row>
    <row r="63" spans="4:5" ht="17" x14ac:dyDescent="0.4">
      <c r="D63" s="25"/>
      <c r="E63" s="26"/>
    </row>
    <row r="64" spans="4:5" ht="17" x14ac:dyDescent="0.4">
      <c r="D64" s="25"/>
      <c r="E64" s="26"/>
    </row>
    <row r="65" spans="4:5" ht="17" x14ac:dyDescent="0.4">
      <c r="D65" s="25"/>
      <c r="E65" s="26"/>
    </row>
    <row r="66" spans="4:5" ht="17" x14ac:dyDescent="0.4">
      <c r="D66" s="25"/>
      <c r="E66" s="26"/>
    </row>
    <row r="67" spans="4:5" ht="17" x14ac:dyDescent="0.4">
      <c r="D67" s="25"/>
      <c r="E67" s="26"/>
    </row>
    <row r="68" spans="4:5" ht="17" x14ac:dyDescent="0.4">
      <c r="D68" s="25"/>
      <c r="E68" s="26"/>
    </row>
  </sheetData>
  <sortState xmlns:xlrd2="http://schemas.microsoft.com/office/spreadsheetml/2017/richdata2" ref="A2:B39">
    <sortCondition descending="1" ref="B3:B39"/>
  </sortState>
  <mergeCells count="1">
    <mergeCell ref="A1:B1"/>
  </mergeCells>
  <conditionalFormatting sqref="D33:D68">
    <cfRule type="expression" dxfId="1" priority="5">
      <formula>COUNTIFS($C$7:$C$78, D33, $F$7:$F$78, "&lt;&gt;2330")&gt;0</formula>
    </cfRule>
  </conditionalFormatting>
  <conditionalFormatting sqref="A3:A40">
    <cfRule type="expression" dxfId="0" priority="6">
      <formula>COUNTIFS($C$7:$C$79, A3, $F$7:$F$79,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C8" sqref="C8"/>
    </sheetView>
  </sheetViews>
  <sheetFormatPr defaultRowHeight="14.5" x14ac:dyDescent="0.35"/>
  <cols>
    <col min="1" max="1" width="14.6328125" customWidth="1"/>
    <col min="2" max="2" width="13.453125" bestFit="1" customWidth="1"/>
  </cols>
  <sheetData>
    <row r="1" spans="1:2" x14ac:dyDescent="0.35">
      <c r="A1" s="21" t="s">
        <v>66</v>
      </c>
      <c r="B1" s="20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3">
        <v>890.16481430931105</v>
      </c>
    </row>
    <row r="4" spans="1:2" x14ac:dyDescent="0.35">
      <c r="A4" s="2" t="s">
        <v>42</v>
      </c>
      <c r="B4" s="3">
        <v>925.75274125324506</v>
      </c>
    </row>
    <row r="5" spans="1:2" x14ac:dyDescent="0.35">
      <c r="A5" s="2" t="s">
        <v>43</v>
      </c>
      <c r="B5" s="3">
        <v>786.73083981393313</v>
      </c>
    </row>
    <row r="6" spans="1:2" x14ac:dyDescent="0.35">
      <c r="A6" s="2" t="s">
        <v>44</v>
      </c>
      <c r="B6" s="3">
        <v>1198.1298575341</v>
      </c>
    </row>
    <row r="7" spans="1:2" x14ac:dyDescent="0.35">
      <c r="A7" s="2" t="s">
        <v>45</v>
      </c>
      <c r="B7" s="3">
        <v>1140.0631295075827</v>
      </c>
    </row>
    <row r="8" spans="1:2" x14ac:dyDescent="0.35">
      <c r="A8" s="2" t="s">
        <v>46</v>
      </c>
      <c r="B8" s="3">
        <v>1023.6917063671544</v>
      </c>
    </row>
    <row r="9" spans="1:2" x14ac:dyDescent="0.35">
      <c r="B9" s="18"/>
    </row>
    <row r="10" spans="1:2" x14ac:dyDescent="0.35">
      <c r="B10" s="18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>
      <selection activeCell="C4" sqref="C4"/>
    </sheetView>
  </sheetViews>
  <sheetFormatPr defaultRowHeight="14.5" x14ac:dyDescent="0.35"/>
  <cols>
    <col min="1" max="1" width="21.54296875" bestFit="1" customWidth="1"/>
    <col min="2" max="2" width="13.36328125" customWidth="1"/>
    <col min="3" max="3" width="11.81640625" bestFit="1" customWidth="1"/>
    <col min="7" max="8" width="9.08984375" bestFit="1" customWidth="1"/>
  </cols>
  <sheetData>
    <row r="1" spans="1:8" ht="28.5" customHeight="1" x14ac:dyDescent="0.35">
      <c r="A1" s="21" t="s">
        <v>49</v>
      </c>
      <c r="B1" s="20"/>
      <c r="C1" s="20"/>
    </row>
    <row r="2" spans="1:8" x14ac:dyDescent="0.35">
      <c r="A2" s="4" t="s">
        <v>1</v>
      </c>
      <c r="B2" s="4" t="s">
        <v>47</v>
      </c>
      <c r="C2" s="4" t="s">
        <v>48</v>
      </c>
      <c r="H2" s="19"/>
    </row>
    <row r="3" spans="1:8" x14ac:dyDescent="0.35">
      <c r="A3" t="s">
        <v>3</v>
      </c>
      <c r="B3" s="3">
        <v>1226.0112234795176</v>
      </c>
      <c r="C3" s="3">
        <v>1204.4142998705222</v>
      </c>
      <c r="G3" s="19"/>
      <c r="H3" s="19"/>
    </row>
    <row r="4" spans="1:8" x14ac:dyDescent="0.35">
      <c r="A4" t="s">
        <v>4</v>
      </c>
      <c r="B4" s="3">
        <v>973.32817653644997</v>
      </c>
      <c r="C4" s="3">
        <v>861.50021641526234</v>
      </c>
      <c r="G4" s="19"/>
      <c r="H4" s="19"/>
    </row>
    <row r="5" spans="1:8" x14ac:dyDescent="0.35">
      <c r="A5" t="s">
        <v>5</v>
      </c>
      <c r="B5" s="3">
        <v>1050.8244358062293</v>
      </c>
      <c r="C5" s="3">
        <v>974.26470462025554</v>
      </c>
      <c r="G5" s="19"/>
      <c r="H5" s="19"/>
    </row>
    <row r="6" spans="1:8" x14ac:dyDescent="0.35">
      <c r="A6" t="s">
        <v>6</v>
      </c>
      <c r="B6" s="3">
        <v>1193.5351659658843</v>
      </c>
      <c r="C6" s="3">
        <v>1102.0674848830949</v>
      </c>
      <c r="G6" s="19"/>
      <c r="H6" s="19"/>
    </row>
    <row r="7" spans="1:8" x14ac:dyDescent="0.35">
      <c r="A7" t="s">
        <v>7</v>
      </c>
      <c r="B7" s="3">
        <v>937.63903318829728</v>
      </c>
      <c r="C7" s="3">
        <v>978.39307884759285</v>
      </c>
      <c r="G7" s="19"/>
      <c r="H7" s="19"/>
    </row>
    <row r="8" spans="1:8" x14ac:dyDescent="0.35">
      <c r="A8" t="s">
        <v>8</v>
      </c>
      <c r="B8" s="3">
        <v>1029.2006827062846</v>
      </c>
      <c r="C8" s="3">
        <v>965.21228462489523</v>
      </c>
      <c r="G8" s="19"/>
      <c r="H8" s="19"/>
    </row>
    <row r="9" spans="1:8" x14ac:dyDescent="0.35">
      <c r="A9" t="s">
        <v>9</v>
      </c>
      <c r="B9" s="3">
        <v>851.13244420327294</v>
      </c>
      <c r="C9" s="3">
        <v>970.2754048902824</v>
      </c>
      <c r="G9" s="19"/>
      <c r="H9" s="19"/>
    </row>
    <row r="10" spans="1:8" x14ac:dyDescent="0.35">
      <c r="A10" t="s">
        <v>10</v>
      </c>
      <c r="B10" s="3">
        <v>937.86087257696124</v>
      </c>
      <c r="C10" s="3">
        <v>765.11013368829242</v>
      </c>
      <c r="G10" s="19"/>
      <c r="H10" s="19"/>
    </row>
    <row r="11" spans="1:8" x14ac:dyDescent="0.35">
      <c r="A11" t="s">
        <v>11</v>
      </c>
      <c r="B11" s="3">
        <v>1017.1880802265541</v>
      </c>
      <c r="C11" s="3">
        <v>909.95947002131243</v>
      </c>
      <c r="G11" s="19"/>
      <c r="H11" s="19"/>
    </row>
    <row r="12" spans="1:8" x14ac:dyDescent="0.35">
      <c r="A12" t="s">
        <v>12</v>
      </c>
      <c r="B12" s="3">
        <v>1106.9669711806666</v>
      </c>
      <c r="C12" s="3">
        <v>1021.4430320262268</v>
      </c>
      <c r="G12" s="19"/>
      <c r="H12" s="19"/>
    </row>
    <row r="13" spans="1:8" x14ac:dyDescent="0.35">
      <c r="A13" t="s">
        <v>13</v>
      </c>
      <c r="B13" s="3">
        <v>1154.7044885038297</v>
      </c>
      <c r="C13" s="3">
        <v>1121.8778721349865</v>
      </c>
      <c r="G13" s="19"/>
      <c r="H13" s="19"/>
    </row>
    <row r="14" spans="1:8" x14ac:dyDescent="0.35">
      <c r="A14" t="s">
        <v>14</v>
      </c>
      <c r="B14" s="3">
        <v>988.97747759812228</v>
      </c>
      <c r="C14" s="3">
        <v>1047.0235119229703</v>
      </c>
      <c r="G14" s="19"/>
      <c r="H14" s="19"/>
    </row>
    <row r="15" spans="1:8" x14ac:dyDescent="0.35">
      <c r="A15" t="s">
        <v>15</v>
      </c>
      <c r="B15" s="3">
        <v>1405.9510383887487</v>
      </c>
      <c r="C15" s="3">
        <v>1253.4762057300893</v>
      </c>
      <c r="G15" s="19"/>
      <c r="H15" s="19"/>
    </row>
    <row r="16" spans="1:8" x14ac:dyDescent="0.35">
      <c r="A16" t="s">
        <v>16</v>
      </c>
      <c r="B16" s="3">
        <v>1131.0703203580713</v>
      </c>
      <c r="C16" s="3">
        <v>1000.5509976864194</v>
      </c>
      <c r="G16" s="19"/>
      <c r="H16" s="19"/>
    </row>
    <row r="17" spans="1:8" x14ac:dyDescent="0.35">
      <c r="A17" t="s">
        <v>17</v>
      </c>
      <c r="B17" s="3">
        <v>1148.0779426942611</v>
      </c>
      <c r="C17" s="3">
        <v>1067.6226156973903</v>
      </c>
      <c r="G17" s="19"/>
      <c r="H17" s="19"/>
    </row>
    <row r="18" spans="1:8" x14ac:dyDescent="0.35">
      <c r="A18" t="s">
        <v>18</v>
      </c>
      <c r="B18" s="3">
        <v>1012.1748892196472</v>
      </c>
      <c r="C18" s="3">
        <v>897.66686981716509</v>
      </c>
      <c r="G18" s="19"/>
      <c r="H18" s="19"/>
    </row>
    <row r="19" spans="1:8" x14ac:dyDescent="0.35">
      <c r="A19" t="s">
        <v>19</v>
      </c>
      <c r="B19" s="3">
        <v>1157.5192818036824</v>
      </c>
      <c r="C19" s="3">
        <v>1108.8801603898187</v>
      </c>
      <c r="G19" s="19"/>
      <c r="H19" s="19"/>
    </row>
    <row r="20" spans="1:8" x14ac:dyDescent="0.35">
      <c r="A20" t="s">
        <v>20</v>
      </c>
      <c r="B20" s="3">
        <v>898.11381066986701</v>
      </c>
      <c r="C20" s="3">
        <v>752.99149011520115</v>
      </c>
      <c r="G20" s="19"/>
      <c r="H20" s="19"/>
    </row>
    <row r="21" spans="1:8" x14ac:dyDescent="0.35">
      <c r="A21" t="s">
        <v>21</v>
      </c>
      <c r="B21" s="3">
        <v>799.78296814881719</v>
      </c>
      <c r="C21" s="3">
        <v>754.01062242039393</v>
      </c>
      <c r="G21" s="19"/>
      <c r="H21" s="19"/>
    </row>
    <row r="22" spans="1:8" x14ac:dyDescent="0.35">
      <c r="A22" t="s">
        <v>22</v>
      </c>
      <c r="B22" s="3">
        <v>730.53357480063369</v>
      </c>
      <c r="C22" s="3">
        <v>911.47333543828938</v>
      </c>
      <c r="G22" s="19"/>
      <c r="H22" s="19"/>
    </row>
    <row r="23" spans="1:8" x14ac:dyDescent="0.35">
      <c r="A23" t="s">
        <v>23</v>
      </c>
      <c r="B23" s="3">
        <v>698.37509463576407</v>
      </c>
      <c r="C23" s="3">
        <v>779.09255847748909</v>
      </c>
      <c r="G23" s="19"/>
      <c r="H23" s="19"/>
    </row>
    <row r="24" spans="1:8" x14ac:dyDescent="0.35">
      <c r="A24" t="s">
        <v>24</v>
      </c>
      <c r="B24" s="3">
        <v>820.43794635827942</v>
      </c>
      <c r="C24" s="3">
        <v>821.27836518028607</v>
      </c>
      <c r="G24" s="19"/>
      <c r="H24" s="19"/>
    </row>
    <row r="25" spans="1:8" x14ac:dyDescent="0.35">
      <c r="A25" t="s">
        <v>25</v>
      </c>
      <c r="B25" s="3">
        <v>696.18090617212704</v>
      </c>
      <c r="C25" s="3">
        <v>928.49035053565319</v>
      </c>
      <c r="G25" s="19"/>
      <c r="H25" s="19"/>
    </row>
    <row r="26" spans="1:8" x14ac:dyDescent="0.35">
      <c r="A26" t="s">
        <v>26</v>
      </c>
      <c r="B26" s="3">
        <v>662.03545953143077</v>
      </c>
      <c r="C26" s="3">
        <v>1014.271798771439</v>
      </c>
      <c r="G26" s="19"/>
      <c r="H26" s="19"/>
    </row>
    <row r="27" spans="1:8" x14ac:dyDescent="0.35">
      <c r="A27" t="s">
        <v>27</v>
      </c>
      <c r="B27" s="3">
        <v>1291.6303509895724</v>
      </c>
      <c r="C27" s="3">
        <v>1205.9435294017073</v>
      </c>
      <c r="G27" s="19"/>
      <c r="H27" s="19"/>
    </row>
    <row r="28" spans="1:8" x14ac:dyDescent="0.35">
      <c r="A28" t="s">
        <v>28</v>
      </c>
      <c r="B28" s="3">
        <v>832.41126437290507</v>
      </c>
      <c r="C28" s="3">
        <v>850.84087043030593</v>
      </c>
      <c r="G28" s="19"/>
      <c r="H28" s="19"/>
    </row>
    <row r="29" spans="1:8" x14ac:dyDescent="0.35">
      <c r="A29" t="s">
        <v>29</v>
      </c>
      <c r="B29" s="3">
        <v>849.57400341093989</v>
      </c>
      <c r="C29" s="3">
        <v>769.92537591633027</v>
      </c>
      <c r="G29" s="19"/>
      <c r="H29" s="19"/>
    </row>
    <row r="30" spans="1:8" x14ac:dyDescent="0.35">
      <c r="A30" t="s">
        <v>30</v>
      </c>
      <c r="B30" s="3">
        <v>1114.7399833064633</v>
      </c>
      <c r="C30" s="3">
        <v>1161.031209626128</v>
      </c>
      <c r="G30" s="19"/>
      <c r="H30" s="19"/>
    </row>
    <row r="31" spans="1:8" x14ac:dyDescent="0.35">
      <c r="A31" t="s">
        <v>31</v>
      </c>
      <c r="B31" s="3">
        <v>1185.1012445504123</v>
      </c>
      <c r="C31" s="3">
        <v>1107.0896111634434</v>
      </c>
      <c r="G31" s="19"/>
      <c r="H31" s="19"/>
    </row>
    <row r="32" spans="1:8" x14ac:dyDescent="0.35">
      <c r="A32" t="s">
        <v>32</v>
      </c>
      <c r="B32" s="3">
        <v>1257.7232387427662</v>
      </c>
      <c r="C32" s="3">
        <v>1145.8646396299355</v>
      </c>
      <c r="G32" s="19"/>
      <c r="H32" s="19"/>
    </row>
    <row r="33" spans="1:8" x14ac:dyDescent="0.35">
      <c r="A33" t="s">
        <v>33</v>
      </c>
      <c r="B33" s="3">
        <v>1236.069394765474</v>
      </c>
      <c r="C33" s="3">
        <v>1012.9378441144574</v>
      </c>
      <c r="G33" s="19"/>
      <c r="H33" s="19"/>
    </row>
    <row r="34" spans="1:8" x14ac:dyDescent="0.35">
      <c r="A34" t="s">
        <v>34</v>
      </c>
      <c r="B34" s="3">
        <v>900.66262926204081</v>
      </c>
      <c r="C34" s="3">
        <v>920.80633444197849</v>
      </c>
      <c r="G34" s="19"/>
      <c r="H34" s="19"/>
    </row>
    <row r="35" spans="1:8" x14ac:dyDescent="0.35">
      <c r="A35" t="s">
        <v>35</v>
      </c>
      <c r="B35" s="3">
        <v>1091.8112722189558</v>
      </c>
      <c r="C35" s="3">
        <v>1081.4285534533813</v>
      </c>
      <c r="G35" s="19"/>
    </row>
    <row r="36" spans="1:8" x14ac:dyDescent="0.35">
      <c r="A36" t="s">
        <v>36</v>
      </c>
      <c r="B36" s="3">
        <v>779.537654000472</v>
      </c>
      <c r="C36" s="3">
        <v>736.40680434888839</v>
      </c>
      <c r="G36" s="19"/>
      <c r="H36" s="19"/>
    </row>
    <row r="37" spans="1:8" x14ac:dyDescent="0.35">
      <c r="A37" t="s">
        <v>37</v>
      </c>
      <c r="B37" s="3">
        <v>950.43187701037084</v>
      </c>
      <c r="C37" s="3">
        <v>897.9401893266745</v>
      </c>
      <c r="G37" s="19"/>
      <c r="H37" s="19"/>
    </row>
    <row r="38" spans="1:8" x14ac:dyDescent="0.35">
      <c r="A38" t="s">
        <v>38</v>
      </c>
      <c r="B38" s="3">
        <v>1001.3710967771276</v>
      </c>
      <c r="C38" s="3">
        <v>895.61646163510045</v>
      </c>
      <c r="G38" s="19"/>
      <c r="H38" s="19"/>
    </row>
    <row r="39" spans="1:8" x14ac:dyDescent="0.35">
      <c r="A39" t="s">
        <v>39</v>
      </c>
      <c r="B39" s="3">
        <v>781.78281216999255</v>
      </c>
      <c r="C39" s="3">
        <v>750.41472063068863</v>
      </c>
      <c r="G39" s="19"/>
      <c r="H39" s="19"/>
    </row>
  </sheetData>
  <sortState xmlns:xlrd2="http://schemas.microsoft.com/office/spreadsheetml/2017/richdata2" ref="H3:H38">
    <sortCondition ref="H3:H38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C9" sqref="C9"/>
    </sheetView>
  </sheetViews>
  <sheetFormatPr defaultRowHeight="14.5" x14ac:dyDescent="0.35"/>
  <cols>
    <col min="1" max="1" width="12.81640625" customWidth="1"/>
    <col min="2" max="2" width="28.36328125" customWidth="1"/>
    <col min="3" max="3" width="21.90625" customWidth="1"/>
  </cols>
  <sheetData>
    <row r="1" spans="1:3" x14ac:dyDescent="0.35">
      <c r="A1" s="20" t="s">
        <v>50</v>
      </c>
      <c r="B1" s="20"/>
      <c r="C1" s="20"/>
    </row>
    <row r="2" spans="1:3" x14ac:dyDescent="0.35">
      <c r="A2" s="4" t="s">
        <v>51</v>
      </c>
      <c r="B2" s="4" t="s">
        <v>52</v>
      </c>
      <c r="C2" s="4" t="s">
        <v>53</v>
      </c>
    </row>
    <row r="3" spans="1:3" x14ac:dyDescent="0.35">
      <c r="A3" s="22" t="s">
        <v>54</v>
      </c>
      <c r="B3" s="27" t="s">
        <v>55</v>
      </c>
      <c r="C3" s="16">
        <v>363.60890433750183</v>
      </c>
    </row>
    <row r="4" spans="1:3" x14ac:dyDescent="0.35">
      <c r="A4" s="22"/>
      <c r="B4" s="27" t="s">
        <v>56</v>
      </c>
      <c r="C4" s="16">
        <v>59.92656936306237</v>
      </c>
    </row>
    <row r="5" spans="1:3" x14ac:dyDescent="0.35">
      <c r="A5" s="22"/>
      <c r="B5" s="27" t="s">
        <v>57</v>
      </c>
      <c r="C5" s="16">
        <v>142.67586316871436</v>
      </c>
    </row>
    <row r="6" spans="1:3" x14ac:dyDescent="0.35">
      <c r="A6" s="22"/>
      <c r="B6" s="27" t="s">
        <v>58</v>
      </c>
      <c r="C6" s="16">
        <v>115.74236228852028</v>
      </c>
    </row>
    <row r="7" spans="1:3" x14ac:dyDescent="0.35">
      <c r="A7" s="22"/>
      <c r="B7" s="27" t="s">
        <v>59</v>
      </c>
      <c r="C7" s="16">
        <v>73.999221964481848</v>
      </c>
    </row>
    <row r="8" spans="1:3" x14ac:dyDescent="0.35">
      <c r="A8" s="22"/>
      <c r="B8" s="27" t="s">
        <v>60</v>
      </c>
      <c r="C8" s="16">
        <v>225.77764799468193</v>
      </c>
    </row>
    <row r="9" spans="1:3" x14ac:dyDescent="0.35">
      <c r="A9" s="2"/>
      <c r="B9" s="2"/>
      <c r="C9" s="5">
        <f>SUM(C3:C8)</f>
        <v>981.73056911696267</v>
      </c>
    </row>
  </sheetData>
  <mergeCells count="2">
    <mergeCell ref="A3:A8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abSelected="1" workbookViewId="0">
      <selection activeCell="G13" sqref="G13"/>
    </sheetView>
  </sheetViews>
  <sheetFormatPr defaultRowHeight="14.5" x14ac:dyDescent="0.35"/>
  <cols>
    <col min="1" max="1" width="17.54296875" customWidth="1"/>
  </cols>
  <sheetData>
    <row r="1" spans="1:14" x14ac:dyDescent="0.35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5" customHeight="1" x14ac:dyDescent="0.35">
      <c r="A2" s="8" t="s">
        <v>61</v>
      </c>
      <c r="B2" s="13">
        <v>44986</v>
      </c>
      <c r="C2" s="13">
        <v>45017</v>
      </c>
      <c r="D2" s="13">
        <v>45047</v>
      </c>
      <c r="E2" s="13">
        <v>45078</v>
      </c>
      <c r="F2" s="13">
        <v>45108</v>
      </c>
      <c r="G2" s="13">
        <v>45139</v>
      </c>
      <c r="H2" s="13">
        <v>45170</v>
      </c>
      <c r="I2" s="13">
        <v>45200</v>
      </c>
      <c r="J2" s="13">
        <v>45231</v>
      </c>
      <c r="K2" s="13">
        <v>45261</v>
      </c>
      <c r="L2" s="13">
        <v>45292</v>
      </c>
      <c r="M2" s="13">
        <v>45323</v>
      </c>
      <c r="N2" s="13">
        <v>45352</v>
      </c>
    </row>
    <row r="3" spans="1:14" s="1" customFormat="1" ht="15" customHeight="1" x14ac:dyDescent="0.35">
      <c r="A3" s="9" t="s">
        <v>62</v>
      </c>
      <c r="B3" s="10">
        <v>526.98265849757411</v>
      </c>
      <c r="C3" s="10">
        <v>537.04539354575002</v>
      </c>
      <c r="D3" s="10">
        <v>547.47431972906384</v>
      </c>
      <c r="E3" s="10">
        <v>559.12698786094052</v>
      </c>
      <c r="F3" s="10">
        <v>575.26479252438764</v>
      </c>
      <c r="G3" s="10">
        <v>593.55190522867531</v>
      </c>
      <c r="H3" s="10">
        <v>606</v>
      </c>
      <c r="I3" s="10">
        <v>616.5128167566362</v>
      </c>
      <c r="J3" s="10">
        <v>629.38528836595231</v>
      </c>
      <c r="K3" s="10">
        <v>643.78124806085043</v>
      </c>
      <c r="L3" s="6">
        <v>660.77840463311202</v>
      </c>
      <c r="M3" s="7">
        <v>681.4</v>
      </c>
      <c r="N3" s="6">
        <v>701.94845104700175</v>
      </c>
    </row>
    <row r="4" spans="1:14" s="1" customFormat="1" ht="15" customHeight="1" x14ac:dyDescent="0.35">
      <c r="A4" s="9" t="s">
        <v>63</v>
      </c>
      <c r="B4" s="10">
        <v>626.70112407031741</v>
      </c>
      <c r="C4" s="10">
        <v>640.04313095742384</v>
      </c>
      <c r="D4" s="10">
        <v>654.05632427503031</v>
      </c>
      <c r="E4" s="10">
        <v>669.73220776154926</v>
      </c>
      <c r="F4" s="10">
        <v>692.86309680325871</v>
      </c>
      <c r="G4" s="10">
        <v>719.65858130900403</v>
      </c>
      <c r="H4" s="10">
        <v>737.3</v>
      </c>
      <c r="I4" s="10">
        <v>751.40968956286883</v>
      </c>
      <c r="J4" s="10">
        <v>769.58093291231057</v>
      </c>
      <c r="K4" s="10">
        <v>790.53443306478505</v>
      </c>
      <c r="L4" s="6">
        <v>815.92577105475982</v>
      </c>
      <c r="M4" s="7">
        <v>846.8</v>
      </c>
      <c r="N4" s="6">
        <v>877.47286328771031</v>
      </c>
    </row>
    <row r="5" spans="1:14" s="1" customFormat="1" ht="15" customHeight="1" x14ac:dyDescent="0.35">
      <c r="A5" s="9" t="s">
        <v>64</v>
      </c>
      <c r="B5" s="10">
        <v>480.46319999999997</v>
      </c>
      <c r="C5" s="10">
        <v>491.13279999999997</v>
      </c>
      <c r="D5" s="10">
        <v>503.19779999999997</v>
      </c>
      <c r="E5" s="10">
        <v>514.97910000000002</v>
      </c>
      <c r="F5" s="10">
        <v>590.44740000000002</v>
      </c>
      <c r="G5" s="10">
        <v>615.17729999999995</v>
      </c>
      <c r="H5" s="10">
        <v>630.51499999999999</v>
      </c>
      <c r="I5" s="10">
        <v>703</v>
      </c>
      <c r="J5" s="10">
        <v>742.09460952734867</v>
      </c>
      <c r="K5" s="10">
        <v>786</v>
      </c>
      <c r="L5" s="6">
        <v>858.09636127373221</v>
      </c>
      <c r="M5" s="11">
        <v>938</v>
      </c>
      <c r="N5" s="6">
        <v>982</v>
      </c>
    </row>
    <row r="6" spans="1:14" s="1" customFormat="1" ht="15" customHeigh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7"/>
    </row>
    <row r="7" spans="1:14" s="1" customFormat="1" ht="29" x14ac:dyDescent="0.35">
      <c r="A7" s="12" t="s">
        <v>67</v>
      </c>
      <c r="B7" s="13">
        <v>44986</v>
      </c>
      <c r="C7" s="13">
        <v>45017</v>
      </c>
      <c r="D7" s="13">
        <v>45047</v>
      </c>
      <c r="E7" s="13">
        <v>45078</v>
      </c>
      <c r="F7" s="13">
        <v>45108</v>
      </c>
      <c r="G7" s="13">
        <v>45139</v>
      </c>
      <c r="H7" s="13">
        <v>45170</v>
      </c>
      <c r="I7" s="13">
        <v>45200</v>
      </c>
      <c r="J7" s="13">
        <v>45231</v>
      </c>
      <c r="K7" s="13">
        <v>45261</v>
      </c>
      <c r="L7" s="13">
        <v>45292</v>
      </c>
      <c r="M7" s="13">
        <v>45323</v>
      </c>
      <c r="N7" s="13">
        <v>45352</v>
      </c>
    </row>
    <row r="8" spans="1:14" s="1" customFormat="1" ht="15" customHeight="1" x14ac:dyDescent="0.35">
      <c r="A8" s="9" t="s">
        <v>62</v>
      </c>
      <c r="B8" s="10">
        <v>100</v>
      </c>
      <c r="C8" s="10">
        <v>101.90950022470659</v>
      </c>
      <c r="D8" s="10">
        <v>103.88848871989667</v>
      </c>
      <c r="E8" s="10">
        <v>106.09969395482761</v>
      </c>
      <c r="F8" s="10">
        <v>109.16199674662271</v>
      </c>
      <c r="G8" s="10">
        <v>112.63215129713944</v>
      </c>
      <c r="H8" s="10">
        <v>114.99429634510253</v>
      </c>
      <c r="I8" s="10">
        <v>116.98920387898765</v>
      </c>
      <c r="J8" s="10">
        <v>119.43187849109262</v>
      </c>
      <c r="K8" s="10">
        <v>122.16364953948747</v>
      </c>
      <c r="L8" s="10">
        <v>125.38902257561742</v>
      </c>
      <c r="M8" s="10">
        <v>129.30216754051628</v>
      </c>
      <c r="N8" s="6">
        <v>133.20143267109671</v>
      </c>
    </row>
    <row r="9" spans="1:14" s="1" customFormat="1" ht="15" customHeight="1" x14ac:dyDescent="0.35">
      <c r="A9" s="9" t="s">
        <v>63</v>
      </c>
      <c r="B9" s="10">
        <v>100</v>
      </c>
      <c r="C9" s="10">
        <v>102.12892659270376</v>
      </c>
      <c r="D9" s="10">
        <v>104.36495151421551</v>
      </c>
      <c r="E9" s="10">
        <v>106.8662847469863</v>
      </c>
      <c r="F9" s="10">
        <v>110.55718111740897</v>
      </c>
      <c r="G9" s="10">
        <v>114.83282120749101</v>
      </c>
      <c r="H9" s="10">
        <v>117.64778642989526</v>
      </c>
      <c r="I9" s="10">
        <v>119.89920884178258</v>
      </c>
      <c r="J9" s="10">
        <v>122.79871590368516</v>
      </c>
      <c r="K9" s="10">
        <v>126.1421757041695</v>
      </c>
      <c r="L9" s="10">
        <v>130.19376218052082</v>
      </c>
      <c r="M9" s="10">
        <v>135.12022995908762</v>
      </c>
      <c r="N9" s="6">
        <v>140.01456668669636</v>
      </c>
    </row>
    <row r="10" spans="1:14" s="1" customFormat="1" ht="15" customHeight="1" x14ac:dyDescent="0.35">
      <c r="A10" s="9" t="s">
        <v>64</v>
      </c>
      <c r="B10" s="10">
        <v>100</v>
      </c>
      <c r="C10" s="10">
        <v>102.22069036712907</v>
      </c>
      <c r="D10" s="10">
        <v>104.73180880450366</v>
      </c>
      <c r="E10" s="10">
        <v>107.18388005574622</v>
      </c>
      <c r="F10" s="10">
        <v>122.8912849100618</v>
      </c>
      <c r="G10" s="10">
        <v>128.03838046285335</v>
      </c>
      <c r="H10" s="10">
        <v>131.23065408547419</v>
      </c>
      <c r="I10" s="10">
        <v>146.31713729584285</v>
      </c>
      <c r="J10" s="10">
        <v>154.45399554582926</v>
      </c>
      <c r="K10" s="10">
        <v>163.59213359108463</v>
      </c>
      <c r="L10" s="10">
        <v>178.59772845739948</v>
      </c>
      <c r="M10" s="10">
        <v>195.22827138478036</v>
      </c>
      <c r="N10" s="6">
        <v>204.38610074611336</v>
      </c>
    </row>
    <row r="11" spans="1:14" s="1" customFormat="1" x14ac:dyDescent="0.35"/>
    <row r="12" spans="1:14" s="1" customFormat="1" x14ac:dyDescent="0.35"/>
    <row r="13" spans="1:14" s="1" customFormat="1" x14ac:dyDescent="0.35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CoHD by Food group</vt:lpstr>
      <vt:lpstr>CPI and CoHD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cp:lastPrinted>2024-04-26T12:24:12Z</cp:lastPrinted>
  <dcterms:created xsi:type="dcterms:W3CDTF">2024-01-09T10:30:21Z</dcterms:created>
  <dcterms:modified xsi:type="dcterms:W3CDTF">2024-04-26T14:21:17Z</dcterms:modified>
</cp:coreProperties>
</file>