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kola G\Desktop\bukola_backup\desktop\workshop GAIN\GAIN UPDATE\finding\"/>
    </mc:Choice>
  </mc:AlternateContent>
  <xr:revisionPtr revIDLastSave="0" documentId="13_ncr:1_{A4D4FA0F-BF6F-4559-82B2-B15333665F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HD by national average" sheetId="1" r:id="rId1"/>
    <sheet name="CoHD by Zonal average" sheetId="2" r:id="rId2"/>
    <sheet name="CoHD by state(urban &amp;Rural)" sheetId="3" r:id="rId3"/>
    <sheet name="CPI and CoHD" sheetId="5" r:id="rId4"/>
    <sheet name="CoHD by Food group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C9" i="4"/>
</calcChain>
</file>

<file path=xl/sharedStrings.xml><?xml version="1.0" encoding="utf-8"?>
<sst xmlns="http://schemas.openxmlformats.org/spreadsheetml/2006/main" count="111" uniqueCount="69">
  <si>
    <t>CoHD State Average
(Naira / person / day)</t>
  </si>
  <si>
    <t>State</t>
  </si>
  <si>
    <t>CoHD Average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</si>
  <si>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</si>
  <si>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</si>
  <si>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</si>
  <si>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</si>
  <si>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</si>
  <si>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</si>
  <si>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</si>
  <si>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</si>
  <si>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</si>
  <si>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</si>
  <si>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</si>
  <si>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</si>
  <si>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</si>
  <si>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</si>
  <si>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Federal Capital Territory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</si>
  <si>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</si>
  <si>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</si>
  <si>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</si>
  <si>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</si>
  <si>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</si>
  <si>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</si>
  <si>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</si>
  <si>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</si>
  <si>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</si>
  <si>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</si>
  <si>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</si>
  <si>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</si>
  <si>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</si>
  <si>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</si>
  <si>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</si>
  <si>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</si>
  <si>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</si>
  <si>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</si>
  <si>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</si>
  <si>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</si>
  <si>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</si>
  <si>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</si>
  <si>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Zone</t>
  </si>
  <si>
    <t>North Central</t>
  </si>
  <si>
    <t>North East</t>
  </si>
  <si>
    <t>North West</t>
  </si>
  <si>
    <t>South West</t>
  </si>
  <si>
    <t>South East</t>
  </si>
  <si>
    <t>South South</t>
  </si>
  <si>
    <t>CoHD 
Urban</t>
  </si>
  <si>
    <t>CoHD 
Rural</t>
  </si>
  <si>
    <t>CoHD State Urban and Rural
(Naira / person / day)</t>
  </si>
  <si>
    <t>CoHD Daily Cost per Food Group
National Average
(Naira / day)</t>
  </si>
  <si>
    <t>National</t>
  </si>
  <si>
    <t>Food Group</t>
  </si>
  <si>
    <t>Daily Cost</t>
  </si>
  <si>
    <t>National Average</t>
  </si>
  <si>
    <t>Animal source foods</t>
  </si>
  <si>
    <t>Legumes nuts and seeds</t>
  </si>
  <si>
    <t>Vegetables</t>
  </si>
  <si>
    <t>Fruits</t>
  </si>
  <si>
    <t>Oils and fats</t>
  </si>
  <si>
    <t>Starchy staples</t>
  </si>
  <si>
    <t xml:space="preserve">Value </t>
  </si>
  <si>
    <t xml:space="preserve">General CPI </t>
  </si>
  <si>
    <t>Food CPI</t>
  </si>
  <si>
    <t>National average CoHD</t>
  </si>
  <si>
    <t>National average</t>
  </si>
  <si>
    <t xml:space="preserve">National average CoHD (Naira/day) and Consumer Price Indexes </t>
  </si>
  <si>
    <t>CoHD Zonal Average
(Naira / person / day)</t>
  </si>
  <si>
    <t xml:space="preserve">Change from May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</si>
</sst>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2"/>
      <color theme="1"/>
      <name val="Calibri"/>
      <family val="2"/>
      <scheme val="minor"/>
    </font>
    <font>
      <b/>
      <sz val="11"/>
      <name val="Corbel"/>
      <family val="2"/>
    </font>
    <font>
      <sz val="11"/>
      <name val="Corbel"/>
      <family val="2"/>
    </font>
    <font>
      <b/>
      <i/>
      <sz val="11"/>
      <color rgb="FF1F3864"/>
      <name val="Corbel"/>
      <family val="2"/>
    </font>
    <font>
      <sz val="10"/>
      <name val="Arial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  <xf numFmtId="0" fontId="4" fillId="0" borderId="0"/>
    <xf numFmtId="166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0" fontId="3" fillId="0" borderId="1" xfId="0" applyFont="1" applyBorder="1"/>
    <xf numFmtId="164" fontId="3" fillId="0" borderId="1" xfId="1" applyNumberFormat="1" applyFont="1" applyBorder="1"/>
    <xf numFmtId="164" fontId="2" fillId="0" borderId="1" xfId="0" applyNumberFormat="1" applyFont="1" applyBorder="1"/>
    <xf numFmtId="164" fontId="0" fillId="0" borderId="0" xfId="0" applyNumberFormat="1"/>
    <xf numFmtId="164" fontId="0" fillId="0" borderId="0" xfId="1" applyNumberFormat="1" applyFont="1"/>
    <xf numFmtId="0" fontId="9" fillId="0" borderId="0" xfId="2" applyFont="1" applyAlignment="1">
      <alignment wrapText="1"/>
    </xf>
    <xf numFmtId="165" fontId="2" fillId="0" borderId="1" xfId="6" applyNumberFormat="1" applyFont="1" applyBorder="1"/>
    <xf numFmtId="0" fontId="6" fillId="0" borderId="1" xfId="2" applyFont="1" applyBorder="1" applyAlignment="1">
      <alignment wrapText="1"/>
    </xf>
    <xf numFmtId="165" fontId="6" fillId="0" borderId="1" xfId="6" applyNumberFormat="1" applyFont="1" applyBorder="1"/>
    <xf numFmtId="0" fontId="6" fillId="0" borderId="1" xfId="2" applyFont="1" applyBorder="1"/>
    <xf numFmtId="1" fontId="6" fillId="0" borderId="1" xfId="2" applyNumberFormat="1" applyFont="1" applyBorder="1"/>
    <xf numFmtId="0" fontId="2" fillId="0" borderId="1" xfId="2" applyFont="1" applyBorder="1"/>
    <xf numFmtId="0" fontId="5" fillId="0" borderId="1" xfId="2" applyFont="1" applyBorder="1" applyAlignment="1">
      <alignment horizontal="left" vertical="center" wrapText="1" readingOrder="1"/>
    </xf>
    <xf numFmtId="17" fontId="6" fillId="0" borderId="1" xfId="2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7">
    <cellStyle name="Comma" xfId="1" builtinId="3"/>
    <cellStyle name="Comma 4" xfId="6" xr:uid="{52A70AB8-3DDB-437D-8FF1-9F5D91ADD10B}"/>
    <cellStyle name="Normal" xfId="0" builtinId="0"/>
    <cellStyle name="Normal 16" xfId="5" xr:uid="{00000000-0005-0000-0000-000002000000}"/>
    <cellStyle name="Normal 2 2" xfId="2" xr:uid="{00000000-0005-0000-0000-000003000000}"/>
    <cellStyle name="Normal 4" xfId="4" xr:uid="{00000000-0005-0000-0000-000004000000}"/>
    <cellStyle name="Normal 8" xfId="3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abSelected="1" workbookViewId="0">
      <selection activeCell="E10" sqref="E10"/>
    </sheetView>
  </sheetViews>
  <sheetFormatPr defaultRowHeight="14.5" x14ac:dyDescent="0.35"/>
  <cols>
    <col min="1" max="1" width="21.1796875" bestFit="1" customWidth="1"/>
    <col min="2" max="2" width="17" customWidth="1"/>
  </cols>
  <sheetData>
    <row r="1" spans="1:2" x14ac:dyDescent="0.35">
      <c r="A1" s="18" t="s">
        <v>0</v>
      </c>
      <c r="B1" s="18"/>
    </row>
    <row r="2" spans="1:2" x14ac:dyDescent="0.35">
      <c r="A2" s="4" t="s">
        <v>1</v>
      </c>
      <c r="B2" s="4" t="s">
        <v>2</v>
      </c>
    </row>
    <row r="3" spans="1:2" x14ac:dyDescent="0.35">
      <c r="A3" s="2" t="s">
        <v>13</v>
      </c>
      <c r="B3" s="3">
        <v>1225.101953418216</v>
      </c>
    </row>
    <row r="4" spans="1:2" x14ac:dyDescent="0.35">
      <c r="A4" s="2" t="s">
        <v>3</v>
      </c>
      <c r="B4" s="3">
        <v>1214.638605924345</v>
      </c>
    </row>
    <row r="5" spans="1:2" x14ac:dyDescent="0.35">
      <c r="A5" s="2" t="s">
        <v>6</v>
      </c>
      <c r="B5" s="3">
        <v>1204.7506104622926</v>
      </c>
    </row>
    <row r="6" spans="1:2" x14ac:dyDescent="0.35">
      <c r="A6" s="2" t="s">
        <v>30</v>
      </c>
      <c r="B6" s="3">
        <v>1168.7149028524227</v>
      </c>
    </row>
    <row r="7" spans="1:2" x14ac:dyDescent="0.35">
      <c r="A7" s="2" t="s">
        <v>27</v>
      </c>
      <c r="B7" s="3">
        <v>1166.4319670863022</v>
      </c>
    </row>
    <row r="8" spans="1:2" x14ac:dyDescent="0.35">
      <c r="A8" s="2" t="s">
        <v>32</v>
      </c>
      <c r="B8" s="3">
        <v>1164.4094726481917</v>
      </c>
    </row>
    <row r="9" spans="1:2" x14ac:dyDescent="0.35">
      <c r="A9" s="2" t="s">
        <v>33</v>
      </c>
      <c r="B9" s="3">
        <v>1160.7865513989755</v>
      </c>
    </row>
    <row r="10" spans="1:2" x14ac:dyDescent="0.35">
      <c r="A10" s="2" t="s">
        <v>16</v>
      </c>
      <c r="B10" s="3">
        <v>1157.9324214435721</v>
      </c>
    </row>
    <row r="11" spans="1:2" x14ac:dyDescent="0.35">
      <c r="A11" s="2" t="s">
        <v>31</v>
      </c>
      <c r="B11" s="3">
        <v>1157.5473845242655</v>
      </c>
    </row>
    <row r="12" spans="1:2" x14ac:dyDescent="0.35">
      <c r="A12" s="2" t="s">
        <v>15</v>
      </c>
      <c r="B12" s="3">
        <v>1144.5747349519715</v>
      </c>
    </row>
    <row r="13" spans="1:2" x14ac:dyDescent="0.35">
      <c r="A13" s="2" t="s">
        <v>19</v>
      </c>
      <c r="B13" s="3">
        <v>1143.5856627092701</v>
      </c>
    </row>
    <row r="14" spans="1:2" x14ac:dyDescent="0.35">
      <c r="A14" s="2" t="s">
        <v>18</v>
      </c>
      <c r="B14" s="3">
        <v>1137.5542820136138</v>
      </c>
    </row>
    <row r="15" spans="1:2" x14ac:dyDescent="0.35">
      <c r="A15" s="2" t="s">
        <v>35</v>
      </c>
      <c r="B15" s="3">
        <v>1106.122476871933</v>
      </c>
    </row>
    <row r="16" spans="1:2" x14ac:dyDescent="0.35">
      <c r="A16" s="2" t="s">
        <v>11</v>
      </c>
      <c r="B16" s="3">
        <v>1102.411653977455</v>
      </c>
    </row>
    <row r="17" spans="1:2" x14ac:dyDescent="0.35">
      <c r="A17" s="2" t="s">
        <v>14</v>
      </c>
      <c r="B17" s="3">
        <v>1095.5571354253966</v>
      </c>
    </row>
    <row r="18" spans="1:2" x14ac:dyDescent="0.35">
      <c r="A18" s="2" t="s">
        <v>5</v>
      </c>
      <c r="B18" s="3">
        <v>1077.1175263141979</v>
      </c>
    </row>
    <row r="19" spans="1:2" x14ac:dyDescent="0.35">
      <c r="A19" s="2" t="s">
        <v>8</v>
      </c>
      <c r="B19" s="3">
        <v>1063.9527283024138</v>
      </c>
    </row>
    <row r="20" spans="1:2" x14ac:dyDescent="0.35">
      <c r="A20" s="2" t="s">
        <v>12</v>
      </c>
      <c r="B20" s="3">
        <v>1051.044294337205</v>
      </c>
    </row>
    <row r="21" spans="1:2" x14ac:dyDescent="0.35">
      <c r="A21" s="2" t="s">
        <v>7</v>
      </c>
      <c r="B21" s="3">
        <v>1040.0111014631557</v>
      </c>
    </row>
    <row r="22" spans="1:2" x14ac:dyDescent="0.35">
      <c r="A22" s="2" t="s">
        <v>9</v>
      </c>
      <c r="B22" s="3">
        <v>1010.6390595177925</v>
      </c>
    </row>
    <row r="23" spans="1:2" x14ac:dyDescent="0.35">
      <c r="A23" s="2" t="s">
        <v>34</v>
      </c>
      <c r="B23" s="3">
        <v>1001.5615130280976</v>
      </c>
    </row>
    <row r="24" spans="1:2" x14ac:dyDescent="0.35">
      <c r="A24" s="2" t="s">
        <v>37</v>
      </c>
      <c r="B24" s="3">
        <v>999.5746664022281</v>
      </c>
    </row>
    <row r="25" spans="1:2" x14ac:dyDescent="0.35">
      <c r="A25" s="2" t="s">
        <v>10</v>
      </c>
      <c r="B25" s="3">
        <v>980.71686614677469</v>
      </c>
    </row>
    <row r="26" spans="1:2" x14ac:dyDescent="0.35">
      <c r="A26" s="2" t="s">
        <v>25</v>
      </c>
      <c r="B26" s="3">
        <v>963.17004055393068</v>
      </c>
    </row>
    <row r="27" spans="1:2" x14ac:dyDescent="0.35">
      <c r="A27" s="2" t="s">
        <v>36</v>
      </c>
      <c r="B27" s="3">
        <v>943.29571233218803</v>
      </c>
    </row>
    <row r="28" spans="1:2" x14ac:dyDescent="0.35">
      <c r="A28" s="2" t="s">
        <v>4</v>
      </c>
      <c r="B28" s="3">
        <v>940.25596505203839</v>
      </c>
    </row>
    <row r="29" spans="1:2" x14ac:dyDescent="0.35">
      <c r="A29" s="2" t="s">
        <v>29</v>
      </c>
      <c r="B29" s="3">
        <v>939.13069251964146</v>
      </c>
    </row>
    <row r="30" spans="1:2" x14ac:dyDescent="0.35">
      <c r="A30" s="2" t="s">
        <v>24</v>
      </c>
      <c r="B30" s="3">
        <v>931.84161153464402</v>
      </c>
    </row>
    <row r="31" spans="1:2" x14ac:dyDescent="0.35">
      <c r="A31" s="2" t="s">
        <v>21</v>
      </c>
      <c r="B31" s="3">
        <v>930.64194229605903</v>
      </c>
    </row>
    <row r="32" spans="1:2" x14ac:dyDescent="0.35">
      <c r="A32" s="2" t="s">
        <v>26</v>
      </c>
      <c r="B32" s="3">
        <v>923.02777052989268</v>
      </c>
    </row>
    <row r="33" spans="1:2" x14ac:dyDescent="0.35">
      <c r="A33" s="2" t="s">
        <v>39</v>
      </c>
      <c r="B33" s="3">
        <v>922.05610657328714</v>
      </c>
    </row>
    <row r="34" spans="1:2" x14ac:dyDescent="0.35">
      <c r="A34" s="2" t="s">
        <v>28</v>
      </c>
      <c r="B34" s="3">
        <v>914.68399986298073</v>
      </c>
    </row>
    <row r="35" spans="1:2" x14ac:dyDescent="0.35">
      <c r="A35" s="2" t="s">
        <v>17</v>
      </c>
      <c r="B35" s="3">
        <v>908.82576525775517</v>
      </c>
    </row>
    <row r="36" spans="1:2" x14ac:dyDescent="0.35">
      <c r="A36" s="2" t="s">
        <v>23</v>
      </c>
      <c r="B36" s="3">
        <v>906.90045983219761</v>
      </c>
    </row>
    <row r="37" spans="1:2" x14ac:dyDescent="0.35">
      <c r="A37" s="2" t="s">
        <v>38</v>
      </c>
      <c r="B37" s="3">
        <v>906.57711364591705</v>
      </c>
    </row>
    <row r="38" spans="1:2" x14ac:dyDescent="0.35">
      <c r="A38" s="2" t="s">
        <v>20</v>
      </c>
      <c r="B38" s="3">
        <v>898.82059531644222</v>
      </c>
    </row>
    <row r="39" spans="1:2" x14ac:dyDescent="0.35">
      <c r="A39" s="2" t="s">
        <v>22</v>
      </c>
      <c r="B39" s="3">
        <v>898.09805859054495</v>
      </c>
    </row>
    <row r="40" spans="1:2" x14ac:dyDescent="0.35">
      <c r="A40" s="4" t="s">
        <v>65</v>
      </c>
      <c r="B40" s="5">
        <f>AVERAGE(B3:B39)</f>
        <v>1040.5963082464216</v>
      </c>
    </row>
  </sheetData>
  <sortState xmlns:xlrd2="http://schemas.microsoft.com/office/spreadsheetml/2017/richdata2" ref="A2:B39">
    <sortCondition descending="1" ref="B3:B39"/>
  </sortState>
  <mergeCells count="1">
    <mergeCell ref="A1:B1"/>
  </mergeCells>
  <conditionalFormatting sqref="A3:A39">
    <cfRule type="expression" dxfId="0" priority="2">
      <formula>COUNTIFS($C$7:$C$80, A3, $F$7:$F$80, "&lt;&gt;2330")&gt;0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12" sqref="B12"/>
    </sheetView>
  </sheetViews>
  <sheetFormatPr defaultRowHeight="14.5" x14ac:dyDescent="0.35"/>
  <cols>
    <col min="1" max="1" width="14.6328125" customWidth="1"/>
    <col min="2" max="2" width="13.453125" bestFit="1" customWidth="1"/>
  </cols>
  <sheetData>
    <row r="1" spans="1:2" x14ac:dyDescent="0.35">
      <c r="A1" s="19" t="s">
        <v>67</v>
      </c>
      <c r="B1" s="18"/>
    </row>
    <row r="2" spans="1:2" x14ac:dyDescent="0.35">
      <c r="A2" s="4" t="s">
        <v>40</v>
      </c>
      <c r="B2" s="4" t="s">
        <v>2</v>
      </c>
    </row>
    <row r="3" spans="1:2" x14ac:dyDescent="0.35">
      <c r="A3" s="2" t="s">
        <v>41</v>
      </c>
      <c r="B3" s="3">
        <v>951.57697732429881</v>
      </c>
    </row>
    <row r="4" spans="1:2" x14ac:dyDescent="0.35">
      <c r="A4" s="2" t="s">
        <v>42</v>
      </c>
      <c r="B4" s="3">
        <v>1000.7816657872878</v>
      </c>
    </row>
    <row r="5" spans="1:2" x14ac:dyDescent="0.35">
      <c r="A5" s="2" t="s">
        <v>43</v>
      </c>
      <c r="B5" s="3">
        <v>918.80778378219475</v>
      </c>
    </row>
    <row r="6" spans="1:2" x14ac:dyDescent="0.35">
      <c r="A6" s="2" t="s">
        <v>44</v>
      </c>
      <c r="B6" s="3">
        <v>1160.4108355770215</v>
      </c>
    </row>
    <row r="7" spans="1:2" x14ac:dyDescent="0.35">
      <c r="A7" s="2" t="s">
        <v>45</v>
      </c>
      <c r="B7" s="3">
        <v>1189.2018507915393</v>
      </c>
    </row>
    <row r="8" spans="1:2" x14ac:dyDescent="0.35">
      <c r="A8" s="2" t="s">
        <v>46</v>
      </c>
      <c r="B8" s="3">
        <v>1082.700969204767</v>
      </c>
    </row>
    <row r="9" spans="1:2" x14ac:dyDescent="0.35">
      <c r="B9" s="7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"/>
  <sheetViews>
    <sheetView workbookViewId="0">
      <selection activeCell="B13" sqref="B13"/>
    </sheetView>
  </sheetViews>
  <sheetFormatPr defaultRowHeight="14.5" x14ac:dyDescent="0.35"/>
  <cols>
    <col min="1" max="1" width="21.54296875" bestFit="1" customWidth="1"/>
    <col min="2" max="2" width="13.6328125" customWidth="1"/>
    <col min="3" max="3" width="11.81640625" bestFit="1" customWidth="1"/>
    <col min="7" max="7" width="21.1796875" bestFit="1" customWidth="1"/>
    <col min="8" max="8" width="9.08984375" bestFit="1" customWidth="1"/>
    <col min="11" max="11" width="22.453125" bestFit="1" customWidth="1"/>
    <col min="12" max="12" width="9.08984375" style="8" bestFit="1" customWidth="1"/>
  </cols>
  <sheetData>
    <row r="1" spans="1:11" ht="28.5" customHeight="1" x14ac:dyDescent="0.35">
      <c r="A1" s="19" t="s">
        <v>49</v>
      </c>
      <c r="B1" s="18"/>
      <c r="C1" s="18"/>
    </row>
    <row r="2" spans="1:11" x14ac:dyDescent="0.35">
      <c r="A2" s="4" t="s">
        <v>1</v>
      </c>
      <c r="B2" s="4" t="s">
        <v>47</v>
      </c>
      <c r="C2" s="4" t="s">
        <v>48</v>
      </c>
      <c r="H2" s="8"/>
      <c r="K2" s="8"/>
    </row>
    <row r="3" spans="1:11" x14ac:dyDescent="0.35">
      <c r="A3" s="2" t="s">
        <v>3</v>
      </c>
      <c r="B3" s="3">
        <v>1234.9228595462614</v>
      </c>
      <c r="C3" s="3">
        <v>1194.3543523024284</v>
      </c>
      <c r="H3" s="8"/>
      <c r="K3" s="8"/>
    </row>
    <row r="4" spans="1:11" x14ac:dyDescent="0.35">
      <c r="A4" s="2" t="s">
        <v>4</v>
      </c>
      <c r="B4" s="3">
        <v>968.06521380387892</v>
      </c>
      <c r="C4" s="3">
        <v>912.44671630019798</v>
      </c>
      <c r="H4" s="8"/>
      <c r="K4" s="8"/>
    </row>
    <row r="5" spans="1:11" x14ac:dyDescent="0.35">
      <c r="A5" s="2" t="s">
        <v>5</v>
      </c>
      <c r="B5" s="3">
        <v>1135.3154129234549</v>
      </c>
      <c r="C5" s="3">
        <v>1018.9196397049409</v>
      </c>
      <c r="H5" s="8"/>
      <c r="K5" s="8"/>
    </row>
    <row r="6" spans="1:11" x14ac:dyDescent="0.35">
      <c r="A6" s="2" t="s">
        <v>6</v>
      </c>
      <c r="B6" s="3">
        <v>1218.1112137317832</v>
      </c>
      <c r="C6" s="3">
        <v>1191.3900071928019</v>
      </c>
      <c r="H6" s="8"/>
      <c r="K6" s="8"/>
    </row>
    <row r="7" spans="1:11" x14ac:dyDescent="0.35">
      <c r="A7" s="2" t="s">
        <v>7</v>
      </c>
      <c r="B7" s="3">
        <v>1068.918290786384</v>
      </c>
      <c r="C7" s="3">
        <v>1011.1039121399275</v>
      </c>
      <c r="H7" s="8"/>
      <c r="K7" s="8"/>
    </row>
    <row r="8" spans="1:11" x14ac:dyDescent="0.35">
      <c r="A8" s="2" t="s">
        <v>8</v>
      </c>
      <c r="B8" s="3">
        <v>1103.0159160830317</v>
      </c>
      <c r="C8" s="3">
        <v>1024.8895405217959</v>
      </c>
      <c r="H8" s="8"/>
      <c r="K8" s="8"/>
    </row>
    <row r="9" spans="1:11" x14ac:dyDescent="0.35">
      <c r="A9" s="2" t="s">
        <v>9</v>
      </c>
      <c r="B9" s="3">
        <v>1042.6722866589037</v>
      </c>
      <c r="C9" s="3">
        <v>978.60583237668118</v>
      </c>
      <c r="H9" s="8"/>
      <c r="K9" s="8"/>
    </row>
    <row r="10" spans="1:11" x14ac:dyDescent="0.35">
      <c r="A10" s="2" t="s">
        <v>10</v>
      </c>
      <c r="B10" s="3">
        <v>958.51480639769136</v>
      </c>
      <c r="C10" s="3">
        <v>1002.918925895858</v>
      </c>
      <c r="H10" s="8"/>
      <c r="K10" s="8"/>
    </row>
    <row r="11" spans="1:11" x14ac:dyDescent="0.35">
      <c r="A11" s="2" t="s">
        <v>11</v>
      </c>
      <c r="B11" s="3">
        <v>1132.0704946284332</v>
      </c>
      <c r="C11" s="3">
        <v>1072.7528133264766</v>
      </c>
      <c r="H11" s="8"/>
      <c r="K11" s="8"/>
    </row>
    <row r="12" spans="1:11" x14ac:dyDescent="0.35">
      <c r="A12" s="2" t="s">
        <v>12</v>
      </c>
      <c r="B12" s="3">
        <v>1121.0451542011313</v>
      </c>
      <c r="C12" s="3">
        <v>981.04343447327892</v>
      </c>
      <c r="H12" s="8"/>
      <c r="K12" s="8"/>
    </row>
    <row r="13" spans="1:11" x14ac:dyDescent="0.35">
      <c r="A13" s="2" t="s">
        <v>13</v>
      </c>
      <c r="B13" s="3">
        <v>1273.9070506180731</v>
      </c>
      <c r="C13" s="3">
        <v>1176.2968562183587</v>
      </c>
      <c r="H13" s="8"/>
      <c r="K13" s="8"/>
    </row>
    <row r="14" spans="1:11" x14ac:dyDescent="0.35">
      <c r="A14" s="2" t="s">
        <v>14</v>
      </c>
      <c r="B14" s="3">
        <v>1130.6257609170898</v>
      </c>
      <c r="C14" s="3">
        <v>1060.4885099337037</v>
      </c>
      <c r="H14" s="8"/>
      <c r="K14" s="8"/>
    </row>
    <row r="15" spans="1:11" x14ac:dyDescent="0.35">
      <c r="A15" s="2" t="s">
        <v>15</v>
      </c>
      <c r="B15" s="3">
        <v>1238.5969411613337</v>
      </c>
      <c r="C15" s="3">
        <v>1050.5525287426092</v>
      </c>
      <c r="H15" s="8"/>
      <c r="K15" s="8"/>
    </row>
    <row r="16" spans="1:11" x14ac:dyDescent="0.35">
      <c r="A16" s="2" t="s">
        <v>16</v>
      </c>
      <c r="B16" s="3">
        <v>1183.2484276231557</v>
      </c>
      <c r="C16" s="3">
        <v>1132.6164152639885</v>
      </c>
      <c r="H16" s="8"/>
      <c r="K16" s="8"/>
    </row>
    <row r="17" spans="1:11" x14ac:dyDescent="0.35">
      <c r="A17" s="2" t="s">
        <v>17</v>
      </c>
      <c r="B17" s="3">
        <v>932.31799032456183</v>
      </c>
      <c r="C17" s="3">
        <v>885.33354019094872</v>
      </c>
      <c r="H17" s="8"/>
      <c r="K17" s="8"/>
    </row>
    <row r="18" spans="1:11" x14ac:dyDescent="0.35">
      <c r="A18" s="2" t="s">
        <v>18</v>
      </c>
      <c r="B18" s="3">
        <v>1146.5898977362419</v>
      </c>
      <c r="C18" s="3">
        <v>1128.5186662909855</v>
      </c>
      <c r="H18" s="8"/>
      <c r="K18" s="8"/>
    </row>
    <row r="19" spans="1:11" x14ac:dyDescent="0.35">
      <c r="A19" s="2" t="s">
        <v>19</v>
      </c>
      <c r="B19" s="3">
        <v>1162.7289463999196</v>
      </c>
      <c r="C19" s="3">
        <v>1124.4423790186206</v>
      </c>
      <c r="H19" s="8"/>
      <c r="K19" s="8"/>
    </row>
    <row r="20" spans="1:11" x14ac:dyDescent="0.35">
      <c r="A20" s="2" t="s">
        <v>20</v>
      </c>
      <c r="B20" s="3">
        <v>921.67079502198703</v>
      </c>
      <c r="C20" s="3">
        <v>875.97039561089753</v>
      </c>
      <c r="H20" s="8"/>
      <c r="K20" s="8"/>
    </row>
    <row r="21" spans="1:11" x14ac:dyDescent="0.35">
      <c r="A21" s="2" t="s">
        <v>21</v>
      </c>
      <c r="B21" s="3">
        <v>966.48341555361083</v>
      </c>
      <c r="C21" s="3">
        <v>894.80046903850723</v>
      </c>
      <c r="H21" s="8"/>
      <c r="K21" s="8"/>
    </row>
    <row r="22" spans="1:11" x14ac:dyDescent="0.35">
      <c r="A22" s="2" t="s">
        <v>22</v>
      </c>
      <c r="B22" s="3">
        <v>907.21441782134389</v>
      </c>
      <c r="C22" s="3">
        <v>888.98169935974613</v>
      </c>
      <c r="H22" s="8"/>
      <c r="K22" s="8"/>
    </row>
    <row r="23" spans="1:11" x14ac:dyDescent="0.35">
      <c r="A23" s="2" t="s">
        <v>23</v>
      </c>
      <c r="B23" s="3">
        <v>905.71049148342092</v>
      </c>
      <c r="C23" s="3">
        <v>908.0904281809743</v>
      </c>
      <c r="H23" s="8"/>
      <c r="K23" s="8"/>
    </row>
    <row r="24" spans="1:11" x14ac:dyDescent="0.35">
      <c r="A24" s="2" t="s">
        <v>24</v>
      </c>
      <c r="B24" s="3">
        <v>968.00334097883149</v>
      </c>
      <c r="C24" s="3">
        <v>895.67988209045643</v>
      </c>
      <c r="H24" s="8"/>
      <c r="K24" s="8"/>
    </row>
    <row r="25" spans="1:11" x14ac:dyDescent="0.35">
      <c r="A25" s="2" t="s">
        <v>25</v>
      </c>
      <c r="B25" s="3">
        <v>1041.5608477722321</v>
      </c>
      <c r="C25" s="3">
        <v>884.77923333562967</v>
      </c>
      <c r="H25" s="8"/>
      <c r="K25" s="8"/>
    </row>
    <row r="26" spans="1:11" x14ac:dyDescent="0.35">
      <c r="A26" s="2" t="s">
        <v>26</v>
      </c>
      <c r="B26" s="3">
        <v>996.75774005708024</v>
      </c>
      <c r="C26" s="3">
        <v>849.29780100270534</v>
      </c>
      <c r="H26" s="8"/>
      <c r="K26" s="8"/>
    </row>
    <row r="27" spans="1:11" x14ac:dyDescent="0.35">
      <c r="A27" s="2" t="s">
        <v>27</v>
      </c>
      <c r="B27" s="3">
        <v>1250.7903807139246</v>
      </c>
      <c r="C27" s="3">
        <v>1082.0735534586797</v>
      </c>
      <c r="H27" s="8"/>
      <c r="K27" s="8"/>
    </row>
    <row r="28" spans="1:11" x14ac:dyDescent="0.35">
      <c r="A28" s="2" t="s">
        <v>28</v>
      </c>
      <c r="B28" s="3">
        <v>973.39470646617781</v>
      </c>
      <c r="C28" s="3">
        <v>855.97329325978376</v>
      </c>
      <c r="H28" s="8"/>
      <c r="K28" s="8"/>
    </row>
    <row r="29" spans="1:11" x14ac:dyDescent="0.35">
      <c r="A29" s="2" t="s">
        <v>29</v>
      </c>
      <c r="B29" s="3">
        <v>974.64323456814168</v>
      </c>
      <c r="C29" s="3">
        <v>903.61815047114135</v>
      </c>
      <c r="H29" s="8"/>
      <c r="K29" s="8"/>
    </row>
    <row r="30" spans="1:11" x14ac:dyDescent="0.35">
      <c r="A30" s="2" t="s">
        <v>30</v>
      </c>
      <c r="B30" s="3">
        <v>1231.3240380522934</v>
      </c>
      <c r="C30" s="3">
        <v>1106.105767652552</v>
      </c>
      <c r="H30" s="8"/>
      <c r="K30" s="8"/>
    </row>
    <row r="31" spans="1:11" x14ac:dyDescent="0.35">
      <c r="A31" s="2" t="s">
        <v>31</v>
      </c>
      <c r="B31" s="3">
        <v>1220.4373088928817</v>
      </c>
      <c r="C31" s="3">
        <v>1094.6574601556495</v>
      </c>
      <c r="H31" s="8"/>
      <c r="K31" s="8"/>
    </row>
    <row r="32" spans="1:11" x14ac:dyDescent="0.35">
      <c r="A32" s="2" t="s">
        <v>32</v>
      </c>
      <c r="B32" s="3">
        <v>1253.8814712105559</v>
      </c>
      <c r="C32" s="3">
        <v>1074.9374740858273</v>
      </c>
      <c r="H32" s="8"/>
      <c r="K32" s="8"/>
    </row>
    <row r="33" spans="1:11" x14ac:dyDescent="0.35">
      <c r="A33" s="2" t="s">
        <v>33</v>
      </c>
      <c r="B33" s="3">
        <v>1236.2604172338338</v>
      </c>
      <c r="C33" s="3">
        <v>1085.3126855641169</v>
      </c>
      <c r="H33" s="8"/>
      <c r="K33" s="8"/>
    </row>
    <row r="34" spans="1:11" x14ac:dyDescent="0.35">
      <c r="A34" s="2" t="s">
        <v>34</v>
      </c>
      <c r="B34" s="3">
        <v>1075.8399772606501</v>
      </c>
      <c r="C34" s="3">
        <v>927.28304879554491</v>
      </c>
      <c r="H34" s="8"/>
      <c r="K34" s="8"/>
    </row>
    <row r="35" spans="1:11" x14ac:dyDescent="0.35">
      <c r="A35" s="2" t="s">
        <v>35</v>
      </c>
      <c r="B35" s="3">
        <v>1129.9747926836815</v>
      </c>
      <c r="C35" s="3">
        <v>1082.2701610601844</v>
      </c>
      <c r="H35" s="8"/>
      <c r="K35" s="8"/>
    </row>
    <row r="36" spans="1:11" x14ac:dyDescent="0.35">
      <c r="A36" s="2" t="s">
        <v>36</v>
      </c>
      <c r="B36" s="3">
        <v>969.9611952058699</v>
      </c>
      <c r="C36" s="3">
        <v>916.63022945850616</v>
      </c>
      <c r="H36" s="8"/>
      <c r="K36" s="8"/>
    </row>
    <row r="37" spans="1:11" x14ac:dyDescent="0.35">
      <c r="A37" s="2" t="s">
        <v>37</v>
      </c>
      <c r="B37" s="3">
        <v>1059.3767493371245</v>
      </c>
      <c r="C37" s="3">
        <v>939.77258346733163</v>
      </c>
      <c r="H37" s="8"/>
      <c r="K37" s="8"/>
    </row>
    <row r="38" spans="1:11" x14ac:dyDescent="0.35">
      <c r="A38" s="2" t="s">
        <v>38</v>
      </c>
      <c r="B38" s="3">
        <v>955.45588685533187</v>
      </c>
      <c r="C38" s="3">
        <v>857.69834043650235</v>
      </c>
      <c r="H38" s="8"/>
      <c r="K38" s="8"/>
    </row>
    <row r="39" spans="1:11" x14ac:dyDescent="0.35">
      <c r="A39" s="2" t="s">
        <v>39</v>
      </c>
      <c r="B39" s="3">
        <v>929.37404487068966</v>
      </c>
      <c r="C39" s="3">
        <v>914.73816827588462</v>
      </c>
    </row>
  </sheetData>
  <sortState xmlns:xlrd2="http://schemas.microsoft.com/office/spreadsheetml/2017/richdata2" ref="K2:L38">
    <sortCondition ref="K2:K38"/>
  </sortState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workbookViewId="0">
      <selection activeCell="A10" sqref="A10"/>
    </sheetView>
  </sheetViews>
  <sheetFormatPr defaultRowHeight="14.5" x14ac:dyDescent="0.35"/>
  <cols>
    <col min="1" max="1" width="17.54296875" customWidth="1"/>
  </cols>
  <sheetData>
    <row r="1" spans="1:14" x14ac:dyDescent="0.35">
      <c r="A1" s="20" t="s">
        <v>66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" customFormat="1" ht="15" customHeight="1" x14ac:dyDescent="0.35">
      <c r="A2" s="9" t="s">
        <v>61</v>
      </c>
      <c r="B2" s="17">
        <v>45047</v>
      </c>
      <c r="C2" s="17">
        <v>45078</v>
      </c>
      <c r="D2" s="17">
        <v>45108</v>
      </c>
      <c r="E2" s="17">
        <v>45139</v>
      </c>
      <c r="F2" s="17">
        <v>45170</v>
      </c>
      <c r="G2" s="17">
        <v>45200</v>
      </c>
      <c r="H2" s="17">
        <v>45231</v>
      </c>
      <c r="I2" s="17">
        <v>45261</v>
      </c>
      <c r="J2" s="17">
        <v>45292</v>
      </c>
      <c r="K2" s="17">
        <v>45323</v>
      </c>
      <c r="L2" s="17">
        <v>45352</v>
      </c>
      <c r="M2" s="17">
        <v>45383</v>
      </c>
      <c r="N2" s="17">
        <v>45413</v>
      </c>
    </row>
    <row r="3" spans="1:14" s="1" customFormat="1" ht="15" customHeight="1" x14ac:dyDescent="0.35">
      <c r="A3" s="11" t="s">
        <v>62</v>
      </c>
      <c r="B3" s="12">
        <v>547.47431972906384</v>
      </c>
      <c r="C3" s="12">
        <v>559.12698786094052</v>
      </c>
      <c r="D3" s="12">
        <v>575.26479252438764</v>
      </c>
      <c r="E3" s="12">
        <v>593.55190522867531</v>
      </c>
      <c r="F3" s="12">
        <v>606</v>
      </c>
      <c r="G3" s="12">
        <v>616.5128167566362</v>
      </c>
      <c r="H3" s="10">
        <v>629.38528836595231</v>
      </c>
      <c r="I3" s="10">
        <v>643.78124806085043</v>
      </c>
      <c r="J3" s="10">
        <v>660.77840463311202</v>
      </c>
      <c r="K3" s="10">
        <v>681.4</v>
      </c>
      <c r="L3" s="10">
        <v>701.94845104700175</v>
      </c>
      <c r="M3" s="10">
        <v>718.00104149627828</v>
      </c>
      <c r="N3" s="12">
        <v>733</v>
      </c>
    </row>
    <row r="4" spans="1:14" s="1" customFormat="1" ht="15" customHeight="1" x14ac:dyDescent="0.35">
      <c r="A4" s="11" t="s">
        <v>63</v>
      </c>
      <c r="B4" s="12">
        <v>654.05632427503031</v>
      </c>
      <c r="C4" s="12">
        <v>669.73220776154926</v>
      </c>
      <c r="D4" s="12">
        <v>692.86309680325871</v>
      </c>
      <c r="E4" s="12">
        <v>719.65858130900403</v>
      </c>
      <c r="F4" s="12">
        <v>737.3</v>
      </c>
      <c r="G4" s="12">
        <v>751.40968956286883</v>
      </c>
      <c r="H4" s="10">
        <v>769.58093291231057</v>
      </c>
      <c r="I4" s="10">
        <v>790.53443306478505</v>
      </c>
      <c r="J4" s="10">
        <v>815.92577105475982</v>
      </c>
      <c r="K4" s="10">
        <v>846.8</v>
      </c>
      <c r="L4" s="10">
        <v>877.47286328771031</v>
      </c>
      <c r="M4" s="10">
        <v>899.4533858833189</v>
      </c>
      <c r="N4" s="12">
        <v>920</v>
      </c>
    </row>
    <row r="5" spans="1:14" s="1" customFormat="1" ht="15" customHeight="1" x14ac:dyDescent="0.35">
      <c r="A5" s="11" t="s">
        <v>64</v>
      </c>
      <c r="B5" s="12">
        <v>503.19779999999997</v>
      </c>
      <c r="C5" s="12">
        <v>514.97910000000002</v>
      </c>
      <c r="D5" s="12">
        <v>590.44740000000002</v>
      </c>
      <c r="E5" s="12">
        <v>615.17729999999995</v>
      </c>
      <c r="F5" s="12">
        <v>630.51499999999999</v>
      </c>
      <c r="G5" s="12">
        <v>703</v>
      </c>
      <c r="H5" s="10">
        <v>742.09460952734867</v>
      </c>
      <c r="I5" s="10">
        <v>786</v>
      </c>
      <c r="J5" s="10">
        <v>858.09636127373221</v>
      </c>
      <c r="K5" s="10">
        <v>938</v>
      </c>
      <c r="L5" s="10">
        <v>982</v>
      </c>
      <c r="M5" s="10">
        <v>1035</v>
      </c>
      <c r="N5" s="10">
        <v>1041</v>
      </c>
    </row>
    <row r="6" spans="1:14" s="1" customFormat="1" ht="15" customHeight="1" x14ac:dyDescent="0.35">
      <c r="A6" s="11"/>
      <c r="B6" s="13"/>
      <c r="C6" s="13"/>
      <c r="D6" s="13"/>
      <c r="E6" s="13"/>
      <c r="F6" s="13"/>
      <c r="G6" s="13"/>
      <c r="H6" s="13"/>
      <c r="I6" s="13"/>
      <c r="J6" s="13"/>
      <c r="K6" s="14"/>
      <c r="L6" s="15"/>
      <c r="M6" s="15"/>
      <c r="N6" s="15"/>
    </row>
    <row r="7" spans="1:14" s="1" customFormat="1" ht="29" x14ac:dyDescent="0.35">
      <c r="A7" s="16" t="s">
        <v>68</v>
      </c>
      <c r="B7" s="17">
        <v>45047</v>
      </c>
      <c r="C7" s="17">
        <v>45078</v>
      </c>
      <c r="D7" s="17">
        <v>45108</v>
      </c>
      <c r="E7" s="17">
        <v>45139</v>
      </c>
      <c r="F7" s="17">
        <v>45170</v>
      </c>
      <c r="G7" s="17">
        <v>45200</v>
      </c>
      <c r="H7" s="17">
        <v>45231</v>
      </c>
      <c r="I7" s="17">
        <v>45261</v>
      </c>
      <c r="J7" s="17">
        <v>45292</v>
      </c>
      <c r="K7" s="17">
        <v>45323</v>
      </c>
      <c r="L7" s="17">
        <v>45352</v>
      </c>
      <c r="M7" s="17">
        <v>45383</v>
      </c>
      <c r="N7" s="17">
        <v>45413</v>
      </c>
    </row>
    <row r="8" spans="1:14" s="1" customFormat="1" ht="15" customHeight="1" x14ac:dyDescent="0.35">
      <c r="A8" s="11" t="s">
        <v>62</v>
      </c>
      <c r="B8" s="14">
        <v>100</v>
      </c>
      <c r="C8" s="14">
        <v>102.128441044987</v>
      </c>
      <c r="D8" s="14">
        <v>105.07612353563485</v>
      </c>
      <c r="E8" s="14">
        <v>108.41639211907044</v>
      </c>
      <c r="F8" s="14">
        <v>110.69012338330309</v>
      </c>
      <c r="G8" s="14">
        <v>112.61036263065971</v>
      </c>
      <c r="H8" s="14">
        <v>114.96160928195222</v>
      </c>
      <c r="I8" s="14">
        <v>117.5911316496904</v>
      </c>
      <c r="J8" s="14">
        <v>120.69578075554676</v>
      </c>
      <c r="K8" s="14">
        <v>124.46245886696818</v>
      </c>
      <c r="L8" s="14">
        <v>128.2157766585992</v>
      </c>
      <c r="M8" s="14">
        <v>131.14789417914713</v>
      </c>
      <c r="N8" s="14">
        <v>133.88755848178411</v>
      </c>
    </row>
    <row r="9" spans="1:14" s="1" customFormat="1" ht="15" customHeight="1" x14ac:dyDescent="0.35">
      <c r="A9" s="11" t="s">
        <v>63</v>
      </c>
      <c r="B9" s="14">
        <v>100</v>
      </c>
      <c r="C9" s="14">
        <v>102.39671766860361</v>
      </c>
      <c r="D9" s="14">
        <v>105.93324627985865</v>
      </c>
      <c r="E9" s="14">
        <v>110.03006233548595</v>
      </c>
      <c r="F9" s="14">
        <v>112.72729467408465</v>
      </c>
      <c r="G9" s="14">
        <v>114.88455377229889</v>
      </c>
      <c r="H9" s="14">
        <v>117.66279207915773</v>
      </c>
      <c r="I9" s="14">
        <v>120.86641528021764</v>
      </c>
      <c r="J9" s="14">
        <v>124.74854852281247</v>
      </c>
      <c r="K9" s="14">
        <v>129.46897210092888</v>
      </c>
      <c r="L9" s="14">
        <v>134.15860847463244</v>
      </c>
      <c r="M9" s="14">
        <v>137.51925522320906</v>
      </c>
      <c r="N9" s="14">
        <v>140.66066879175082</v>
      </c>
    </row>
    <row r="10" spans="1:14" s="1" customFormat="1" ht="15" customHeight="1" x14ac:dyDescent="0.35">
      <c r="A10" s="11" t="s">
        <v>64</v>
      </c>
      <c r="B10" s="14">
        <v>100</v>
      </c>
      <c r="C10" s="14">
        <v>102.34128607080557</v>
      </c>
      <c r="D10" s="14">
        <v>117.33902652197605</v>
      </c>
      <c r="E10" s="14">
        <v>122.25357503550293</v>
      </c>
      <c r="F10" s="14">
        <v>125.3016209530328</v>
      </c>
      <c r="G10" s="14">
        <v>139.70649315239456</v>
      </c>
      <c r="H10" s="14">
        <v>147.47572615129653</v>
      </c>
      <c r="I10" s="14">
        <v>156.20100087877969</v>
      </c>
      <c r="J10" s="14">
        <v>170.52863928930776</v>
      </c>
      <c r="K10" s="14">
        <v>186.40781020902716</v>
      </c>
      <c r="L10" s="14">
        <v>195.15188659409878</v>
      </c>
      <c r="M10" s="14">
        <v>205.68452405793508</v>
      </c>
      <c r="N10" s="14">
        <v>206.87689811044484</v>
      </c>
    </row>
    <row r="11" spans="1:14" s="1" customFormat="1" x14ac:dyDescent="0.35"/>
    <row r="12" spans="1:14" s="1" customFormat="1" x14ac:dyDescent="0.35"/>
    <row r="13" spans="1:14" s="1" customFormat="1" x14ac:dyDescent="0.35"/>
    <row r="14" spans="1:14" s="1" customFormat="1" x14ac:dyDescent="0.35"/>
    <row r="15" spans="1:14" s="1" customFormat="1" x14ac:dyDescent="0.35"/>
    <row r="16" spans="1:14" s="1" customFormat="1" x14ac:dyDescent="0.35"/>
    <row r="17" s="1" customFormat="1" x14ac:dyDescent="0.35"/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workbookViewId="0">
      <selection activeCell="G10" sqref="G10"/>
    </sheetView>
  </sheetViews>
  <sheetFormatPr defaultRowHeight="14.5" x14ac:dyDescent="0.35"/>
  <cols>
    <col min="1" max="1" width="12.81640625" customWidth="1"/>
    <col min="2" max="2" width="24.1796875" customWidth="1"/>
    <col min="3" max="3" width="15.36328125" customWidth="1"/>
  </cols>
  <sheetData>
    <row r="1" spans="1:3" x14ac:dyDescent="0.35">
      <c r="A1" s="18" t="s">
        <v>50</v>
      </c>
      <c r="B1" s="18"/>
      <c r="C1" s="18"/>
    </row>
    <row r="2" spans="1:3" x14ac:dyDescent="0.35">
      <c r="A2" s="4" t="s">
        <v>51</v>
      </c>
      <c r="B2" s="4" t="s">
        <v>52</v>
      </c>
      <c r="C2" s="4" t="s">
        <v>53</v>
      </c>
    </row>
    <row r="3" spans="1:3" x14ac:dyDescent="0.35">
      <c r="A3" s="22" t="s">
        <v>54</v>
      </c>
      <c r="B3" s="2" t="s">
        <v>55</v>
      </c>
      <c r="C3" s="3">
        <v>373.78243005290739</v>
      </c>
    </row>
    <row r="4" spans="1:3" x14ac:dyDescent="0.35">
      <c r="A4" s="22"/>
      <c r="B4" s="2" t="s">
        <v>56</v>
      </c>
      <c r="C4" s="3">
        <v>76.599068228600743</v>
      </c>
    </row>
    <row r="5" spans="1:3" x14ac:dyDescent="0.35">
      <c r="A5" s="22"/>
      <c r="B5" s="2" t="s">
        <v>57</v>
      </c>
      <c r="C5" s="3">
        <v>122.47378269382551</v>
      </c>
    </row>
    <row r="6" spans="1:3" x14ac:dyDescent="0.35">
      <c r="A6" s="22"/>
      <c r="B6" s="2" t="s">
        <v>58</v>
      </c>
      <c r="C6" s="3">
        <v>114.83056132202074</v>
      </c>
    </row>
    <row r="7" spans="1:3" x14ac:dyDescent="0.35">
      <c r="A7" s="22"/>
      <c r="B7" s="2" t="s">
        <v>59</v>
      </c>
      <c r="C7" s="3">
        <v>80.624879195074428</v>
      </c>
    </row>
    <row r="8" spans="1:3" x14ac:dyDescent="0.35">
      <c r="A8" s="22"/>
      <c r="B8" s="2" t="s">
        <v>60</v>
      </c>
      <c r="C8" s="3">
        <v>272.28558675399302</v>
      </c>
    </row>
    <row r="9" spans="1:3" x14ac:dyDescent="0.35">
      <c r="A9" s="2"/>
      <c r="B9" s="2"/>
      <c r="C9" s="6">
        <f>SUM(C3:C8)</f>
        <v>1040.5963082464218</v>
      </c>
    </row>
  </sheetData>
  <mergeCells count="2">
    <mergeCell ref="A3:A8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CoHD by national average</vt:lpstr>
      <vt:lpstr>CoHD by Zonal average</vt:lpstr>
      <vt:lpstr>CoHD by state(urban &amp;Rural)</vt:lpstr>
      <vt:lpstr>CPI and CoHD</vt:lpstr>
      <vt:lpstr>CoHD by Food 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Babalola</dc:creator>
  <cp:lastModifiedBy>Bukola Babalola</cp:lastModifiedBy>
  <dcterms:created xsi:type="dcterms:W3CDTF">2024-01-09T10:30:21Z</dcterms:created>
  <dcterms:modified xsi:type="dcterms:W3CDTF">2024-06-25T14:26:41Z</dcterms:modified>
</cp:coreProperties>
</file>