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ls4\OneDrive\Desktop\vivian.backup\documents\REPORTS\COOKING GAS\2024\"/>
    </mc:Choice>
  </mc:AlternateContent>
  <xr:revisionPtr revIDLastSave="0" documentId="13_ncr:1_{59C5DFCA-F869-47AA-BAC4-52AC0727A615}" xr6:coauthVersionLast="47" xr6:coauthVersionMax="47" xr10:uidLastSave="{00000000-0000-0000-0000-000000000000}"/>
  <bookViews>
    <workbookView xWindow="-108" yWindow="-108" windowWidth="23256" windowHeight="12456" xr2:uid="{06A9826C-E230-452F-836F-132606C71F09}"/>
  </bookViews>
  <sheets>
    <sheet name="NHK JULY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6" i="1" l="1"/>
  <c r="N46" i="1"/>
  <c r="F46" i="1"/>
  <c r="E46" i="1"/>
  <c r="O45" i="1"/>
  <c r="N45" i="1"/>
  <c r="F45" i="1"/>
  <c r="E45" i="1"/>
  <c r="O44" i="1"/>
  <c r="N44" i="1"/>
  <c r="F44" i="1"/>
  <c r="E44" i="1"/>
  <c r="O43" i="1"/>
  <c r="N43" i="1"/>
  <c r="F43" i="1"/>
  <c r="E43" i="1"/>
  <c r="O42" i="1"/>
  <c r="N42" i="1"/>
  <c r="F42" i="1"/>
  <c r="E42" i="1"/>
  <c r="O41" i="1"/>
  <c r="N41" i="1"/>
  <c r="F41" i="1"/>
  <c r="E41" i="1"/>
  <c r="O40" i="1"/>
  <c r="N40" i="1"/>
  <c r="F40" i="1"/>
  <c r="E40" i="1"/>
  <c r="O39" i="1"/>
  <c r="N39" i="1"/>
  <c r="F39" i="1"/>
  <c r="E39" i="1"/>
  <c r="O38" i="1"/>
  <c r="N38" i="1"/>
  <c r="F38" i="1"/>
  <c r="E38" i="1"/>
  <c r="O37" i="1"/>
  <c r="N37" i="1"/>
  <c r="F37" i="1"/>
  <c r="E37" i="1"/>
  <c r="O36" i="1"/>
  <c r="N36" i="1"/>
  <c r="F36" i="1"/>
  <c r="E36" i="1"/>
  <c r="O35" i="1"/>
  <c r="N35" i="1"/>
  <c r="F35" i="1"/>
  <c r="E35" i="1"/>
  <c r="O34" i="1"/>
  <c r="N34" i="1"/>
  <c r="F34" i="1"/>
  <c r="E34" i="1"/>
  <c r="O33" i="1"/>
  <c r="N33" i="1"/>
  <c r="F33" i="1"/>
  <c r="E33" i="1"/>
  <c r="O32" i="1"/>
  <c r="N32" i="1"/>
  <c r="F32" i="1"/>
  <c r="E32" i="1"/>
  <c r="O31" i="1"/>
  <c r="N31" i="1"/>
  <c r="F31" i="1"/>
  <c r="E31" i="1"/>
  <c r="O30" i="1"/>
  <c r="N30" i="1"/>
  <c r="F30" i="1"/>
  <c r="E30" i="1"/>
  <c r="O29" i="1"/>
  <c r="N29" i="1"/>
  <c r="F29" i="1"/>
  <c r="E29" i="1"/>
  <c r="O28" i="1"/>
  <c r="N28" i="1"/>
  <c r="F28" i="1"/>
  <c r="E28" i="1"/>
  <c r="O27" i="1"/>
  <c r="N27" i="1"/>
  <c r="F27" i="1"/>
  <c r="E27" i="1"/>
  <c r="O26" i="1"/>
  <c r="N26" i="1"/>
  <c r="F26" i="1"/>
  <c r="E26" i="1"/>
  <c r="O25" i="1"/>
  <c r="N25" i="1"/>
  <c r="F25" i="1"/>
  <c r="E25" i="1"/>
  <c r="O24" i="1"/>
  <c r="N24" i="1"/>
  <c r="F24" i="1"/>
  <c r="E24" i="1"/>
  <c r="O23" i="1"/>
  <c r="N23" i="1"/>
  <c r="F23" i="1"/>
  <c r="E23" i="1"/>
  <c r="O22" i="1"/>
  <c r="N22" i="1"/>
  <c r="F22" i="1"/>
  <c r="E22" i="1"/>
  <c r="O21" i="1"/>
  <c r="N21" i="1"/>
  <c r="F21" i="1"/>
  <c r="E21" i="1"/>
  <c r="O20" i="1"/>
  <c r="N20" i="1"/>
  <c r="F20" i="1"/>
  <c r="E20" i="1"/>
  <c r="O19" i="1"/>
  <c r="N19" i="1"/>
  <c r="F19" i="1"/>
  <c r="E19" i="1"/>
  <c r="O18" i="1"/>
  <c r="N18" i="1"/>
  <c r="F18" i="1"/>
  <c r="E18" i="1"/>
  <c r="O17" i="1"/>
  <c r="N17" i="1"/>
  <c r="F17" i="1"/>
  <c r="E17" i="1"/>
  <c r="O16" i="1"/>
  <c r="N16" i="1"/>
  <c r="F16" i="1"/>
  <c r="E16" i="1"/>
  <c r="O15" i="1"/>
  <c r="N15" i="1"/>
  <c r="F15" i="1"/>
  <c r="E15" i="1"/>
  <c r="O14" i="1"/>
  <c r="N14" i="1"/>
  <c r="F14" i="1"/>
  <c r="E14" i="1"/>
  <c r="O13" i="1"/>
  <c r="N13" i="1"/>
  <c r="F13" i="1"/>
  <c r="E13" i="1"/>
  <c r="O12" i="1"/>
  <c r="N12" i="1"/>
  <c r="F12" i="1"/>
  <c r="E12" i="1"/>
  <c r="O11" i="1"/>
  <c r="N11" i="1"/>
  <c r="F11" i="1"/>
  <c r="E11" i="1"/>
  <c r="O10" i="1"/>
  <c r="N10" i="1"/>
  <c r="F10" i="1"/>
  <c r="E10" i="1"/>
  <c r="O9" i="1"/>
  <c r="N9" i="1"/>
  <c r="F9" i="1"/>
  <c r="E9" i="1"/>
  <c r="O8" i="1"/>
  <c r="N8" i="1"/>
  <c r="F8" i="1"/>
  <c r="E8" i="1"/>
  <c r="O7" i="1"/>
  <c r="N7" i="1"/>
  <c r="F7" i="1"/>
  <c r="E7" i="1"/>
  <c r="O6" i="1"/>
  <c r="N6" i="1"/>
  <c r="F6" i="1"/>
  <c r="E6" i="1"/>
  <c r="O5" i="1"/>
  <c r="N5" i="1"/>
  <c r="F5" i="1"/>
  <c r="E5" i="1"/>
  <c r="O4" i="1"/>
  <c r="N4" i="1"/>
  <c r="F4" i="1"/>
  <c r="E4" i="1"/>
  <c r="O3" i="1"/>
  <c r="N3" i="1"/>
  <c r="F3" i="1"/>
  <c r="E3" i="1"/>
</calcChain>
</file>

<file path=xl/sharedStrings.xml><?xml version="1.0" encoding="utf-8"?>
<sst xmlns="http://schemas.openxmlformats.org/spreadsheetml/2006/main" count="116" uniqueCount="53">
  <si>
    <t>LITRE</t>
  </si>
  <si>
    <t>GALLON</t>
  </si>
  <si>
    <t>Average of Jul-23</t>
  </si>
  <si>
    <t>Average of Jun-24</t>
  </si>
  <si>
    <t>Average of Jul-24</t>
  </si>
  <si>
    <t>MoM</t>
  </si>
  <si>
    <t>YoY</t>
  </si>
  <si>
    <t>NORTH CENTRAL</t>
  </si>
  <si>
    <t>Abuja</t>
  </si>
  <si>
    <t>Benue</t>
  </si>
  <si>
    <t>Kogi</t>
  </si>
  <si>
    <t>Kwara</t>
  </si>
  <si>
    <t>Nasarawa</t>
  </si>
  <si>
    <t>Niger</t>
  </si>
  <si>
    <t>Plateau</t>
  </si>
  <si>
    <t>NORTH EAST</t>
  </si>
  <si>
    <t>Adamawa</t>
  </si>
  <si>
    <t>Bauchi</t>
  </si>
  <si>
    <t>Borno</t>
  </si>
  <si>
    <t>Gombe</t>
  </si>
  <si>
    <t>Taraba</t>
  </si>
  <si>
    <t>Yobe</t>
  </si>
  <si>
    <t>NORTH WEST</t>
  </si>
  <si>
    <t>Jigawa</t>
  </si>
  <si>
    <t>Kaduna</t>
  </si>
  <si>
    <t>Kano</t>
  </si>
  <si>
    <t>Katsina</t>
  </si>
  <si>
    <t>Kebbi</t>
  </si>
  <si>
    <t>Sokoto</t>
  </si>
  <si>
    <t>Zamfara</t>
  </si>
  <si>
    <t>SOUTH EAST</t>
  </si>
  <si>
    <t>Abia</t>
  </si>
  <si>
    <t>Anambra</t>
  </si>
  <si>
    <t>Ebonyi</t>
  </si>
  <si>
    <t>Enugu</t>
  </si>
  <si>
    <t>Imo</t>
  </si>
  <si>
    <t>SOUTH SOUTH</t>
  </si>
  <si>
    <t>Akwa Ibom</t>
  </si>
  <si>
    <t>Bayelsa</t>
  </si>
  <si>
    <t>Cross River</t>
  </si>
  <si>
    <t>Delta</t>
  </si>
  <si>
    <t>Edo</t>
  </si>
  <si>
    <t>Rivers</t>
  </si>
  <si>
    <t>SOUTH WEST</t>
  </si>
  <si>
    <t>Ekiti</t>
  </si>
  <si>
    <t>Lagos</t>
  </si>
  <si>
    <t>Ogun</t>
  </si>
  <si>
    <t>Ondo</t>
  </si>
  <si>
    <t>Osun</t>
  </si>
  <si>
    <t>Oyo</t>
  </si>
  <si>
    <t>Average</t>
  </si>
  <si>
    <t>STATES WITH THE HIGHEST AVERAGE PRICES IN JULY 2024</t>
  </si>
  <si>
    <t>STATES WITH THE LOWEST AVERAGE PRICES IN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</si>
</sst>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Calibri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</cellStyleXfs>
  <cellXfs count="23">
    <xf numFmtId="0" fontId="0" fillId="0" borderId="0" xfId="0">
      <alignment vertical="center"/>
    </xf>
    <xf numFmtId="0" fontId="0" fillId="2" borderId="4" xfId="0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0" borderId="7" xfId="0" applyFont="1" applyBorder="1" applyAlignment="1">
      <alignment horizontal="left" vertical="center"/>
    </xf>
    <xf numFmtId="2" fontId="2" fillId="0" borderId="8" xfId="0" applyNumberFormat="1" applyFont="1" applyBorder="1">
      <alignment vertical="center"/>
    </xf>
    <xf numFmtId="2" fontId="1" fillId="0" borderId="0" xfId="0" applyNumberFormat="1" applyFont="1">
      <alignment vertical="center"/>
    </xf>
    <xf numFmtId="2" fontId="1" fillId="0" borderId="9" xfId="0" applyNumberFormat="1" applyFont="1" applyBorder="1">
      <alignment vertical="center"/>
    </xf>
    <xf numFmtId="0" fontId="0" fillId="0" borderId="10" xfId="0" applyBorder="1" applyAlignment="1">
      <alignment horizontal="left" vertical="center" indent="1"/>
    </xf>
    <xf numFmtId="2" fontId="0" fillId="0" borderId="0" xfId="0" applyNumberFormat="1">
      <alignment vertical="center"/>
    </xf>
    <xf numFmtId="2" fontId="3" fillId="0" borderId="0" xfId="0" applyNumberFormat="1" applyFont="1">
      <alignment vertical="center"/>
    </xf>
    <xf numFmtId="2" fontId="3" fillId="0" borderId="9" xfId="0" applyNumberFormat="1" applyFont="1" applyBorder="1">
      <alignment vertical="center"/>
    </xf>
    <xf numFmtId="2" fontId="2" fillId="3" borderId="11" xfId="0" applyNumberFormat="1" applyFont="1" applyFill="1" applyBorder="1">
      <alignment vertical="center"/>
    </xf>
    <xf numFmtId="2" fontId="2" fillId="3" borderId="12" xfId="0" applyNumberFormat="1" applyFont="1" applyFill="1" applyBorder="1">
      <alignment vertical="center"/>
    </xf>
    <xf numFmtId="2" fontId="2" fillId="3" borderId="13" xfId="0" applyNumberFormat="1" applyFont="1" applyFill="1" applyBorder="1">
      <alignment vertical="center"/>
    </xf>
    <xf numFmtId="0" fontId="5" fillId="0" borderId="0" xfId="1" applyFont="1" applyAlignment="1" applyProtection="1">
      <alignment horizontal="left"/>
    </xf>
    <xf numFmtId="0" fontId="6" fillId="0" borderId="14" xfId="2" applyFont="1" applyBorder="1" applyAlignment="1" applyProtection="1">
      <alignment wrapText="1"/>
    </xf>
    <xf numFmtId="2" fontId="6" fillId="0" borderId="14" xfId="3" applyNumberFormat="1" applyFont="1" applyBorder="1" applyAlignment="1" applyProtection="1">
      <alignment horizontal="right" wrapText="1"/>
    </xf>
    <xf numFmtId="0" fontId="6" fillId="0" borderId="0" xfId="2" applyFont="1" applyAlignment="1" applyProtection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">
    <cellStyle name="Normal" xfId="0" builtinId="0"/>
    <cellStyle name="Normal_Sheet1" xfId="1" xr:uid="{292F68AC-DAC7-424C-9929-40CBB2C43F45}"/>
    <cellStyle name="Normal_Sheet2" xfId="3" xr:uid="{3467E5F0-8165-402E-8ADD-991E459881BC}"/>
    <cellStyle name="Normal_Sheet3" xfId="2" xr:uid="{58F17E05-FC37-4942-A260-CAAA3A9729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7C72F-B95E-4899-BF18-162092147BF7}">
  <dimension ref="A1:O56"/>
  <sheetViews>
    <sheetView tabSelected="1" topLeftCell="A29" zoomScaleNormal="100" workbookViewId="0">
      <selection activeCell="A56" sqref="A56"/>
    </sheetView>
  </sheetViews>
  <sheetFormatPr defaultRowHeight="14.4"/>
  <cols>
    <col min="1" max="1" width="21.88671875" customWidth="1"/>
    <col min="2" max="2" width="16.88671875" customWidth="1"/>
    <col min="3" max="3" width="18" customWidth="1"/>
    <col min="4" max="4" width="18.44140625" customWidth="1"/>
    <col min="10" max="10" width="23.5546875" customWidth="1"/>
    <col min="11" max="11" width="16.44140625" customWidth="1"/>
    <col min="12" max="12" width="16.5546875" customWidth="1"/>
    <col min="13" max="13" width="18.33203125" customWidth="1"/>
  </cols>
  <sheetData>
    <row r="1" spans="1:15">
      <c r="A1" s="20" t="s">
        <v>0</v>
      </c>
      <c r="B1" s="21"/>
      <c r="C1" s="21"/>
      <c r="D1" s="21"/>
      <c r="E1" s="21"/>
      <c r="F1" s="22"/>
      <c r="J1" s="20" t="s">
        <v>1</v>
      </c>
      <c r="K1" s="21"/>
      <c r="L1" s="21"/>
      <c r="M1" s="21"/>
      <c r="N1" s="21"/>
      <c r="O1" s="22"/>
    </row>
    <row r="2" spans="1:15" ht="15" thickBot="1">
      <c r="A2" s="1"/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J2" s="4"/>
      <c r="K2" s="2" t="s">
        <v>2</v>
      </c>
      <c r="L2" s="2" t="s">
        <v>3</v>
      </c>
      <c r="M2" s="2" t="s">
        <v>4</v>
      </c>
      <c r="N2" s="2" t="s">
        <v>5</v>
      </c>
      <c r="O2" s="3" t="s">
        <v>6</v>
      </c>
    </row>
    <row r="3" spans="1:15">
      <c r="A3" s="5" t="s">
        <v>7</v>
      </c>
      <c r="B3" s="6">
        <v>1289.8809541785943</v>
      </c>
      <c r="C3" s="6">
        <v>1686.9681082513796</v>
      </c>
      <c r="D3" s="6">
        <v>1711.6454641448231</v>
      </c>
      <c r="E3" s="7">
        <f>(D3-C3)/C3*100</f>
        <v>1.4628229053495705</v>
      </c>
      <c r="F3" s="8">
        <f>D3/B3*100-100</f>
        <v>32.697940736307061</v>
      </c>
      <c r="G3" s="7"/>
      <c r="H3" s="7"/>
      <c r="J3" s="5" t="s">
        <v>7</v>
      </c>
      <c r="K3" s="6">
        <v>4242.4556980590069</v>
      </c>
      <c r="L3" s="6">
        <v>5104.5764610389615</v>
      </c>
      <c r="M3" s="6">
        <v>4988.6140873015875</v>
      </c>
      <c r="N3" s="7">
        <f>M3/L3*100-100</f>
        <v>-2.2717335046788918</v>
      </c>
      <c r="O3" s="8">
        <f>M3/K3*100-100</f>
        <v>17.587888768855265</v>
      </c>
    </row>
    <row r="4" spans="1:15">
      <c r="A4" s="9" t="s">
        <v>8</v>
      </c>
      <c r="B4" s="10">
        <v>1466.6666666666699</v>
      </c>
      <c r="C4" s="10">
        <v>1783.3333333333333</v>
      </c>
      <c r="D4" s="10">
        <v>1861.2492065429688</v>
      </c>
      <c r="E4" s="11">
        <f t="shared" ref="E4:E46" si="0">D4/C4*100-100</f>
        <v>4.3691143855870536</v>
      </c>
      <c r="F4" s="12">
        <f t="shared" ref="F4:F46" si="1">D4/B4*100-100</f>
        <v>26.903354991565777</v>
      </c>
      <c r="J4" s="9" t="s">
        <v>8</v>
      </c>
      <c r="K4" s="10">
        <v>4149.1244300638318</v>
      </c>
      <c r="L4" s="10">
        <v>5619.375</v>
      </c>
      <c r="M4" s="10">
        <v>5000</v>
      </c>
      <c r="N4" s="11">
        <f t="shared" ref="N4:N45" si="2">M4/L4*100-100</f>
        <v>-11.022133244355473</v>
      </c>
      <c r="O4" s="12">
        <f t="shared" ref="O4:O45" si="3">M4/K4*100-100</f>
        <v>20.507352437320804</v>
      </c>
    </row>
    <row r="5" spans="1:15">
      <c r="A5" s="9" t="s">
        <v>9</v>
      </c>
      <c r="B5" s="10">
        <v>1465.6250000000002</v>
      </c>
      <c r="C5" s="10">
        <v>2038.9920776367187</v>
      </c>
      <c r="D5" s="10">
        <v>1843.7977923768942</v>
      </c>
      <c r="E5" s="11">
        <f t="shared" si="0"/>
        <v>-9.5730771787040538</v>
      </c>
      <c r="F5" s="12">
        <f>D5/B5*100-100</f>
        <v>25.802834447890419</v>
      </c>
      <c r="J5" s="9" t="s">
        <v>9</v>
      </c>
      <c r="K5" s="10">
        <v>4344.9875000000002</v>
      </c>
      <c r="L5" s="10">
        <v>5120.8333333333303</v>
      </c>
      <c r="M5" s="10">
        <v>5000</v>
      </c>
      <c r="N5" s="11">
        <f t="shared" si="2"/>
        <v>-2.359641985353889</v>
      </c>
      <c r="O5" s="12">
        <f t="shared" si="3"/>
        <v>15.075129675286746</v>
      </c>
    </row>
    <row r="6" spans="1:15">
      <c r="A6" s="9" t="s">
        <v>10</v>
      </c>
      <c r="B6" s="10">
        <v>1133.3333333333301</v>
      </c>
      <c r="C6" s="10">
        <v>1659.9990844726563</v>
      </c>
      <c r="D6" s="10">
        <v>1825.001953125</v>
      </c>
      <c r="E6" s="11">
        <f t="shared" si="0"/>
        <v>9.9399373286257742</v>
      </c>
      <c r="F6" s="12">
        <f t="shared" si="1"/>
        <v>61.029584099265179</v>
      </c>
      <c r="J6" s="9" t="s">
        <v>10</v>
      </c>
      <c r="K6" s="10">
        <v>4178.5714285714303</v>
      </c>
      <c r="L6" s="10">
        <v>5555.333333333333</v>
      </c>
      <c r="M6" s="10">
        <v>5000</v>
      </c>
      <c r="N6" s="11">
        <f t="shared" si="2"/>
        <v>-9.9963998559942269</v>
      </c>
      <c r="O6" s="12">
        <f t="shared" si="3"/>
        <v>19.658119658119617</v>
      </c>
    </row>
    <row r="7" spans="1:15">
      <c r="A7" s="9" t="s">
        <v>11</v>
      </c>
      <c r="B7" s="10">
        <v>1180.9523809523801</v>
      </c>
      <c r="C7" s="10">
        <v>1726.8770650227864</v>
      </c>
      <c r="D7" s="10">
        <v>1755.487548828125</v>
      </c>
      <c r="E7" s="11">
        <f t="shared" si="0"/>
        <v>1.6567759445552213</v>
      </c>
      <c r="F7" s="12">
        <f t="shared" si="1"/>
        <v>48.65015534431717</v>
      </c>
      <c r="J7" s="9" t="s">
        <v>11</v>
      </c>
      <c r="K7" s="10">
        <v>4363.0555555555538</v>
      </c>
      <c r="L7" s="10">
        <v>5026.1666666666697</v>
      </c>
      <c r="M7" s="10">
        <v>5000</v>
      </c>
      <c r="N7" s="11">
        <f t="shared" si="2"/>
        <v>-0.52060881387411939</v>
      </c>
      <c r="O7" s="12">
        <f t="shared" si="3"/>
        <v>14.598586617431764</v>
      </c>
    </row>
    <row r="8" spans="1:15">
      <c r="A8" s="9" t="s">
        <v>12</v>
      </c>
      <c r="B8" s="10">
        <v>1183.55555555556</v>
      </c>
      <c r="C8" s="10">
        <v>1399.0480782645088</v>
      </c>
      <c r="D8" s="10">
        <v>1463.3366597493489</v>
      </c>
      <c r="E8" s="11">
        <f t="shared" si="0"/>
        <v>4.5951659906204867</v>
      </c>
      <c r="F8" s="12">
        <f t="shared" si="1"/>
        <v>23.639034338566375</v>
      </c>
      <c r="J8" s="9" t="s">
        <v>12</v>
      </c>
      <c r="K8" s="10">
        <v>4341.13375</v>
      </c>
      <c r="L8" s="10">
        <v>4921.7</v>
      </c>
      <c r="M8" s="10">
        <v>5026.4444444444443</v>
      </c>
      <c r="N8" s="11">
        <f t="shared" si="2"/>
        <v>2.128216763403799</v>
      </c>
      <c r="O8" s="12">
        <f t="shared" si="3"/>
        <v>15.786445060450944</v>
      </c>
    </row>
    <row r="9" spans="1:15">
      <c r="A9" s="9" t="s">
        <v>13</v>
      </c>
      <c r="B9" s="10">
        <v>1299.55351944161</v>
      </c>
      <c r="C9" s="10">
        <v>1512.4971008300799</v>
      </c>
      <c r="D9" s="10">
        <v>1547.945096529445</v>
      </c>
      <c r="E9" s="11">
        <f t="shared" si="0"/>
        <v>2.3436736295170846</v>
      </c>
      <c r="F9" s="12">
        <f t="shared" si="1"/>
        <v>19.113608895042915</v>
      </c>
      <c r="J9" s="9" t="s">
        <v>13</v>
      </c>
      <c r="K9" s="10">
        <v>4180.4666666666699</v>
      </c>
      <c r="L9" s="10">
        <v>4290.104166666667</v>
      </c>
      <c r="M9" s="10">
        <v>4933.854166666667</v>
      </c>
      <c r="N9" s="11">
        <f t="shared" si="2"/>
        <v>15.005463154060948</v>
      </c>
      <c r="O9" s="12">
        <f t="shared" si="3"/>
        <v>18.021612419665985</v>
      </c>
    </row>
    <row r="10" spans="1:15">
      <c r="A10" s="9" t="s">
        <v>14</v>
      </c>
      <c r="B10" s="10">
        <v>1299.4802233006101</v>
      </c>
      <c r="C10" s="10">
        <v>1688.0300181995738</v>
      </c>
      <c r="D10" s="10">
        <v>1684.699991861979</v>
      </c>
      <c r="E10" s="11">
        <f t="shared" si="0"/>
        <v>-0.19727293363813203</v>
      </c>
      <c r="F10" s="12">
        <f t="shared" si="1"/>
        <v>29.644142454352362</v>
      </c>
      <c r="J10" s="9" t="s">
        <v>14</v>
      </c>
      <c r="K10" s="10">
        <v>4139.8505555555566</v>
      </c>
      <c r="L10" s="10">
        <v>5198.522727272727</v>
      </c>
      <c r="M10" s="10">
        <v>4960</v>
      </c>
      <c r="N10" s="11">
        <f t="shared" si="2"/>
        <v>-4.5882790128314355</v>
      </c>
      <c r="O10" s="12">
        <f t="shared" si="3"/>
        <v>19.811088188771137</v>
      </c>
    </row>
    <row r="11" spans="1:15">
      <c r="A11" s="5" t="s">
        <v>15</v>
      </c>
      <c r="B11" s="6">
        <v>1355.3732151410807</v>
      </c>
      <c r="C11" s="6">
        <v>1416.1340959821428</v>
      </c>
      <c r="D11" s="6">
        <v>1411.9738343253969</v>
      </c>
      <c r="E11" s="7">
        <f t="shared" si="0"/>
        <v>-0.2937759685717225</v>
      </c>
      <c r="F11" s="8">
        <f t="shared" si="1"/>
        <v>4.1760172439607004</v>
      </c>
      <c r="J11" s="5" t="s">
        <v>15</v>
      </c>
      <c r="K11" s="6">
        <v>4599.6265625680608</v>
      </c>
      <c r="L11" s="6">
        <v>6155.9633223276287</v>
      </c>
      <c r="M11" s="6">
        <v>6174.7633281052722</v>
      </c>
      <c r="N11" s="7">
        <f t="shared" si="2"/>
        <v>0.30539502581920885</v>
      </c>
      <c r="O11" s="8">
        <f t="shared" si="3"/>
        <v>34.244883668507697</v>
      </c>
    </row>
    <row r="12" spans="1:15">
      <c r="A12" s="9" t="s">
        <v>16</v>
      </c>
      <c r="B12" s="10">
        <v>1757.6923076923099</v>
      </c>
      <c r="C12" s="10">
        <v>1436.88987513951</v>
      </c>
      <c r="D12" s="10">
        <v>1171.111083984375</v>
      </c>
      <c r="E12" s="11">
        <f t="shared" si="0"/>
        <v>-18.496810072471987</v>
      </c>
      <c r="F12" s="12">
        <f t="shared" si="1"/>
        <v>-33.372235922114413</v>
      </c>
      <c r="J12" s="9" t="s">
        <v>16</v>
      </c>
      <c r="K12" s="10">
        <v>4764.2857142857101</v>
      </c>
      <c r="L12" s="10">
        <v>6266.0491071428569</v>
      </c>
      <c r="M12" s="10">
        <v>6243.176432291667</v>
      </c>
      <c r="N12" s="11">
        <f t="shared" si="2"/>
        <v>-0.3650254643730193</v>
      </c>
      <c r="O12" s="12">
        <f t="shared" si="3"/>
        <v>31.041184485882184</v>
      </c>
    </row>
    <row r="13" spans="1:15">
      <c r="A13" s="9" t="s">
        <v>17</v>
      </c>
      <c r="B13" s="10">
        <v>1375</v>
      </c>
      <c r="C13" s="10">
        <v>1402.4205845424108</v>
      </c>
      <c r="D13" s="10">
        <v>1408.2455240885417</v>
      </c>
      <c r="E13" s="11">
        <f t="shared" si="0"/>
        <v>0.41534897664323012</v>
      </c>
      <c r="F13" s="12">
        <f t="shared" si="1"/>
        <v>2.4178562973484929</v>
      </c>
      <c r="J13" s="9" t="s">
        <v>17</v>
      </c>
      <c r="K13" s="10">
        <v>4166.666666666667</v>
      </c>
      <c r="L13" s="10">
        <v>6000.08740234375</v>
      </c>
      <c r="M13" s="10">
        <v>5820.08251953125</v>
      </c>
      <c r="N13" s="11">
        <f t="shared" si="2"/>
        <v>-3.0000376784875868</v>
      </c>
      <c r="O13" s="12">
        <f t="shared" si="3"/>
        <v>39.681980468749998</v>
      </c>
    </row>
    <row r="14" spans="1:15">
      <c r="A14" s="9" t="s">
        <v>18</v>
      </c>
      <c r="B14" s="10">
        <v>1333.3333333333337</v>
      </c>
      <c r="C14" s="10">
        <v>1377.816650390625</v>
      </c>
      <c r="D14" s="10">
        <v>1381.57763671875</v>
      </c>
      <c r="E14" s="11">
        <f t="shared" si="0"/>
        <v>0.27296711264584417</v>
      </c>
      <c r="F14" s="12">
        <f t="shared" si="1"/>
        <v>3.6183227539062131</v>
      </c>
      <c r="J14" s="9" t="s">
        <v>18</v>
      </c>
      <c r="K14" s="10">
        <v>4867.4663081814797</v>
      </c>
      <c r="L14" s="10">
        <v>5450</v>
      </c>
      <c r="M14" s="10">
        <v>5580.454545454545</v>
      </c>
      <c r="N14" s="11">
        <f t="shared" si="2"/>
        <v>2.3936613844870607</v>
      </c>
      <c r="O14" s="12">
        <f t="shared" si="3"/>
        <v>14.648036414235463</v>
      </c>
    </row>
    <row r="15" spans="1:15">
      <c r="A15" s="9" t="s">
        <v>19</v>
      </c>
      <c r="B15" s="10">
        <v>1264.67142640517</v>
      </c>
      <c r="C15" s="10">
        <v>1600</v>
      </c>
      <c r="D15" s="10">
        <v>1768.3809291294642</v>
      </c>
      <c r="E15" s="11">
        <f t="shared" si="0"/>
        <v>10.523808070591528</v>
      </c>
      <c r="F15" s="12">
        <f t="shared" si="1"/>
        <v>39.82927835699499</v>
      </c>
      <c r="J15" s="9" t="s">
        <v>19</v>
      </c>
      <c r="K15" s="10">
        <v>4682.5</v>
      </c>
      <c r="L15" s="10">
        <v>6466.666666666667</v>
      </c>
      <c r="M15" s="10">
        <v>6272.666666666667</v>
      </c>
      <c r="N15" s="11">
        <f t="shared" si="2"/>
        <v>-3</v>
      </c>
      <c r="O15" s="12">
        <f t="shared" si="3"/>
        <v>33.959779320163733</v>
      </c>
    </row>
    <row r="16" spans="1:15">
      <c r="A16" s="9" t="s">
        <v>20</v>
      </c>
      <c r="B16" s="10">
        <v>1195.9866678601099</v>
      </c>
      <c r="C16" s="10">
        <v>1277.60412597656</v>
      </c>
      <c r="D16" s="10">
        <v>1191.2974853515625</v>
      </c>
      <c r="E16" s="11">
        <f t="shared" si="0"/>
        <v>-6.7553508062622569</v>
      </c>
      <c r="F16" s="12">
        <f t="shared" si="1"/>
        <v>-0.39207648668336503</v>
      </c>
      <c r="J16" s="9" t="s">
        <v>20</v>
      </c>
      <c r="K16" s="10">
        <v>4483.5073529411766</v>
      </c>
      <c r="L16" s="10">
        <v>6632.5700195312502</v>
      </c>
      <c r="M16" s="10">
        <v>7218.2652343749996</v>
      </c>
      <c r="N16" s="11">
        <f t="shared" si="2"/>
        <v>8.8305922609037708</v>
      </c>
      <c r="O16" s="12">
        <f t="shared" si="3"/>
        <v>60.995949513494708</v>
      </c>
    </row>
    <row r="17" spans="1:15">
      <c r="A17" s="9" t="s">
        <v>21</v>
      </c>
      <c r="B17" s="10">
        <v>1205.55555555556</v>
      </c>
      <c r="C17" s="10">
        <v>1402.0733398437501</v>
      </c>
      <c r="D17" s="10">
        <v>1551.2303466796875</v>
      </c>
      <c r="E17" s="11">
        <f t="shared" si="0"/>
        <v>10.638317026451688</v>
      </c>
      <c r="F17" s="12">
        <f t="shared" si="1"/>
        <v>28.673484978038118</v>
      </c>
      <c r="J17" s="9" t="s">
        <v>21</v>
      </c>
      <c r="K17" s="10">
        <v>4633.3333333333303</v>
      </c>
      <c r="L17" s="10">
        <v>6120.40673828125</v>
      </c>
      <c r="M17" s="10">
        <v>5913.9345703125</v>
      </c>
      <c r="N17" s="11">
        <f t="shared" si="2"/>
        <v>-3.3735040300071972</v>
      </c>
      <c r="O17" s="12">
        <f t="shared" si="3"/>
        <v>27.638875618255483</v>
      </c>
    </row>
    <row r="18" spans="1:15">
      <c r="A18" s="5" t="s">
        <v>22</v>
      </c>
      <c r="B18" s="6">
        <v>1108.2837004265539</v>
      </c>
      <c r="C18" s="6">
        <v>1589.6759259259272</v>
      </c>
      <c r="D18" s="6">
        <v>1760.5442176870749</v>
      </c>
      <c r="E18" s="7">
        <f t="shared" si="0"/>
        <v>10.74862423054077</v>
      </c>
      <c r="F18" s="8">
        <f t="shared" si="1"/>
        <v>58.853208524990521</v>
      </c>
      <c r="J18" s="5" t="s">
        <v>22</v>
      </c>
      <c r="K18" s="6">
        <v>4538.5937366328735</v>
      </c>
      <c r="L18" s="6">
        <v>6899.4897959183672</v>
      </c>
      <c r="M18" s="6">
        <v>6742.4149659863951</v>
      </c>
      <c r="N18" s="7">
        <f t="shared" si="2"/>
        <v>-2.2766151494983689</v>
      </c>
      <c r="O18" s="8">
        <f t="shared" si="3"/>
        <v>48.557358451486095</v>
      </c>
    </row>
    <row r="19" spans="1:15">
      <c r="A19" s="9" t="s">
        <v>23</v>
      </c>
      <c r="B19" s="10">
        <v>991.66666666666697</v>
      </c>
      <c r="C19" s="10">
        <v>1400</v>
      </c>
      <c r="D19" s="10">
        <v>1800</v>
      </c>
      <c r="E19" s="11">
        <f t="shared" si="0"/>
        <v>28.571428571428584</v>
      </c>
      <c r="F19" s="12">
        <f t="shared" si="1"/>
        <v>81.512605042016759</v>
      </c>
      <c r="J19" s="9" t="s">
        <v>23</v>
      </c>
      <c r="K19" s="10">
        <v>4122.896893651975</v>
      </c>
      <c r="L19" s="10">
        <v>5900</v>
      </c>
      <c r="M19" s="10">
        <v>7250</v>
      </c>
      <c r="N19" s="11">
        <f t="shared" si="2"/>
        <v>22.881355932203391</v>
      </c>
      <c r="O19" s="12">
        <f t="shared" si="3"/>
        <v>75.847230406436466</v>
      </c>
    </row>
    <row r="20" spans="1:15">
      <c r="A20" s="9" t="s">
        <v>24</v>
      </c>
      <c r="B20" s="10">
        <v>1075.64102564102</v>
      </c>
      <c r="C20" s="10">
        <v>2072.9166666666702</v>
      </c>
      <c r="D20" s="10">
        <v>1527.7777777777781</v>
      </c>
      <c r="E20" s="11">
        <f t="shared" si="0"/>
        <v>-26.298157453936454</v>
      </c>
      <c r="F20" s="12">
        <f t="shared" si="1"/>
        <v>42.034167659913379</v>
      </c>
      <c r="J20" s="9" t="s">
        <v>24</v>
      </c>
      <c r="K20" s="10">
        <v>4225.1757373737373</v>
      </c>
      <c r="L20" s="10">
        <v>7250</v>
      </c>
      <c r="M20" s="10">
        <v>6875</v>
      </c>
      <c r="N20" s="11">
        <f t="shared" si="2"/>
        <v>-5.1724137931034448</v>
      </c>
      <c r="O20" s="12">
        <f t="shared" si="3"/>
        <v>62.715125413300001</v>
      </c>
    </row>
    <row r="21" spans="1:15">
      <c r="A21" s="9" t="s">
        <v>25</v>
      </c>
      <c r="B21" s="10">
        <v>1092.42424242424</v>
      </c>
      <c r="C21" s="10">
        <v>1666.6666666666699</v>
      </c>
      <c r="D21" s="10">
        <v>2000</v>
      </c>
      <c r="E21" s="11">
        <f t="shared" si="0"/>
        <v>19.999999999999773</v>
      </c>
      <c r="F21" s="12">
        <f t="shared" si="1"/>
        <v>83.079056865465049</v>
      </c>
      <c r="J21" s="9" t="s">
        <v>25</v>
      </c>
      <c r="K21" s="10">
        <v>4280.335</v>
      </c>
      <c r="L21" s="10">
        <v>7500</v>
      </c>
      <c r="M21" s="10">
        <v>6285</v>
      </c>
      <c r="N21" s="11">
        <f t="shared" si="2"/>
        <v>-16.200000000000003</v>
      </c>
      <c r="O21" s="12">
        <f t="shared" si="3"/>
        <v>46.834301520792167</v>
      </c>
    </row>
    <row r="22" spans="1:15">
      <c r="A22" s="9" t="s">
        <v>26</v>
      </c>
      <c r="B22" s="10">
        <v>1191.1111111111099</v>
      </c>
      <c r="C22" s="10">
        <v>1606.6666666666699</v>
      </c>
      <c r="D22" s="10">
        <v>1513.8888888888889</v>
      </c>
      <c r="E22" s="11">
        <f t="shared" si="0"/>
        <v>-5.7745504840942488</v>
      </c>
      <c r="F22" s="12">
        <f t="shared" si="1"/>
        <v>27.098880597015068</v>
      </c>
      <c r="J22" s="9" t="s">
        <v>26</v>
      </c>
      <c r="K22" s="10">
        <v>4985.2438383838398</v>
      </c>
      <c r="L22" s="10">
        <v>7100</v>
      </c>
      <c r="M22" s="10">
        <v>6628.5714285714284</v>
      </c>
      <c r="N22" s="11">
        <f t="shared" si="2"/>
        <v>-6.6398390342052238</v>
      </c>
      <c r="O22" s="12">
        <f t="shared" si="3"/>
        <v>32.963835741289188</v>
      </c>
    </row>
    <row r="23" spans="1:15">
      <c r="A23" s="9" t="s">
        <v>27</v>
      </c>
      <c r="B23" s="10">
        <v>1066.6666666666599</v>
      </c>
      <c r="C23" s="10">
        <v>1248.1481481481501</v>
      </c>
      <c r="D23" s="10">
        <v>1940.4761904761908</v>
      </c>
      <c r="E23" s="11">
        <f t="shared" si="0"/>
        <v>55.468418821534328</v>
      </c>
      <c r="F23" s="12">
        <f t="shared" si="1"/>
        <v>81.919642857144026</v>
      </c>
      <c r="J23" s="9" t="s">
        <v>27</v>
      </c>
      <c r="K23" s="10">
        <v>4696.6666666666697</v>
      </c>
      <c r="L23" s="10">
        <v>6971.4285714285716</v>
      </c>
      <c r="M23" s="10">
        <v>7158.333333333333</v>
      </c>
      <c r="N23" s="11">
        <f t="shared" si="2"/>
        <v>2.6810109289617401</v>
      </c>
      <c r="O23" s="12">
        <f t="shared" si="3"/>
        <v>52.413058907026141</v>
      </c>
    </row>
    <row r="24" spans="1:15">
      <c r="A24" s="9" t="s">
        <v>28</v>
      </c>
      <c r="B24" s="10">
        <v>1183.80952380952</v>
      </c>
      <c r="C24" s="10">
        <v>1300</v>
      </c>
      <c r="D24" s="10">
        <v>1750</v>
      </c>
      <c r="E24" s="11">
        <f t="shared" si="0"/>
        <v>34.615384615384613</v>
      </c>
      <c r="F24" s="12">
        <f t="shared" si="1"/>
        <v>47.827835880933719</v>
      </c>
      <c r="J24" s="9" t="s">
        <v>28</v>
      </c>
      <c r="K24" s="10">
        <v>4645.96960625047</v>
      </c>
      <c r="L24" s="10">
        <v>7500</v>
      </c>
      <c r="M24" s="10">
        <v>7000</v>
      </c>
      <c r="N24" s="11">
        <f t="shared" si="2"/>
        <v>-6.6666666666666714</v>
      </c>
      <c r="O24" s="12">
        <f t="shared" si="3"/>
        <v>50.668226296240249</v>
      </c>
    </row>
    <row r="25" spans="1:15">
      <c r="A25" s="9" t="s">
        <v>29</v>
      </c>
      <c r="B25" s="10">
        <v>1156.6666666666599</v>
      </c>
      <c r="C25" s="10">
        <v>1833.3333333333301</v>
      </c>
      <c r="D25" s="10">
        <v>1791.6666666666667</v>
      </c>
      <c r="E25" s="11">
        <f t="shared" si="0"/>
        <v>-2.2727272727270957</v>
      </c>
      <c r="F25" s="12">
        <f t="shared" si="1"/>
        <v>54.899135446686785</v>
      </c>
      <c r="J25" s="9" t="s">
        <v>29</v>
      </c>
      <c r="K25" s="10">
        <v>4813.86841410342</v>
      </c>
      <c r="L25" s="10">
        <v>6075</v>
      </c>
      <c r="M25" s="10">
        <v>6000</v>
      </c>
      <c r="N25" s="11">
        <f t="shared" si="2"/>
        <v>-1.2345679012345698</v>
      </c>
      <c r="O25" s="12">
        <f t="shared" si="3"/>
        <v>24.639883849369753</v>
      </c>
    </row>
    <row r="26" spans="1:15">
      <c r="A26" s="5" t="s">
        <v>30</v>
      </c>
      <c r="B26" s="6">
        <v>1337.1666666666679</v>
      </c>
      <c r="C26" s="6">
        <v>1513.6322469621578</v>
      </c>
      <c r="D26" s="6">
        <v>1576.0424031407028</v>
      </c>
      <c r="E26" s="7">
        <f t="shared" si="0"/>
        <v>4.1232047152669651</v>
      </c>
      <c r="F26" s="8">
        <f t="shared" si="1"/>
        <v>17.864320314647998</v>
      </c>
      <c r="J26" s="5" t="s">
        <v>30</v>
      </c>
      <c r="K26" s="6">
        <v>4596.6873093770828</v>
      </c>
      <c r="L26" s="6">
        <v>5918.8929209646067</v>
      </c>
      <c r="M26" s="6">
        <v>5560.7635000517867</v>
      </c>
      <c r="N26" s="7">
        <f t="shared" si="2"/>
        <v>-6.0506149662605395</v>
      </c>
      <c r="O26" s="8">
        <f t="shared" si="3"/>
        <v>20.973281969996577</v>
      </c>
    </row>
    <row r="27" spans="1:15">
      <c r="A27" s="9" t="s">
        <v>31</v>
      </c>
      <c r="B27" s="10">
        <v>1406.6666666666699</v>
      </c>
      <c r="C27" s="10">
        <v>1591.2077941894531</v>
      </c>
      <c r="D27" s="10">
        <v>1573.0080899325251</v>
      </c>
      <c r="E27" s="11">
        <f t="shared" si="0"/>
        <v>-1.1437666609846389</v>
      </c>
      <c r="F27" s="12">
        <f t="shared" si="1"/>
        <v>11.825219663449388</v>
      </c>
      <c r="J27" s="9" t="s">
        <v>31</v>
      </c>
      <c r="K27" s="10">
        <v>4790.2015646258496</v>
      </c>
      <c r="L27" s="10">
        <v>5707.45</v>
      </c>
      <c r="M27" s="10">
        <v>5473.395833333333</v>
      </c>
      <c r="N27" s="11">
        <f t="shared" si="2"/>
        <v>-4.1008535627411078</v>
      </c>
      <c r="O27" s="12">
        <f t="shared" si="3"/>
        <v>14.262328202484426</v>
      </c>
    </row>
    <row r="28" spans="1:15">
      <c r="A28" s="9" t="s">
        <v>32</v>
      </c>
      <c r="B28" s="10">
        <v>1363.5416666666699</v>
      </c>
      <c r="C28" s="10">
        <v>1344.7604747953869</v>
      </c>
      <c r="D28" s="10">
        <v>1562.7351467404512</v>
      </c>
      <c r="E28" s="11">
        <f t="shared" si="0"/>
        <v>16.20918193466612</v>
      </c>
      <c r="F28" s="12">
        <f t="shared" si="1"/>
        <v>14.608536353768486</v>
      </c>
      <c r="J28" s="9" t="s">
        <v>32</v>
      </c>
      <c r="K28" s="10">
        <v>4583.3333333333303</v>
      </c>
      <c r="L28" s="10">
        <v>6408.9285714285716</v>
      </c>
      <c r="M28" s="10">
        <v>5460</v>
      </c>
      <c r="N28" s="11">
        <f t="shared" si="2"/>
        <v>-14.806352744497076</v>
      </c>
      <c r="O28" s="12">
        <f t="shared" si="3"/>
        <v>19.12727272727281</v>
      </c>
    </row>
    <row r="29" spans="1:15">
      <c r="A29" s="9" t="s">
        <v>33</v>
      </c>
      <c r="B29" s="10">
        <v>1350</v>
      </c>
      <c r="C29" s="10">
        <v>1647.8</v>
      </c>
      <c r="D29" s="10">
        <v>1592.0000000000002</v>
      </c>
      <c r="E29" s="11">
        <f t="shared" si="0"/>
        <v>-3.3863332928753351</v>
      </c>
      <c r="F29" s="12">
        <f t="shared" si="1"/>
        <v>17.925925925925952</v>
      </c>
      <c r="J29" s="9" t="s">
        <v>33</v>
      </c>
      <c r="K29" s="10">
        <v>4414.2857142857101</v>
      </c>
      <c r="L29" s="10">
        <v>4870.1566075571418</v>
      </c>
      <c r="M29" s="10">
        <v>5650</v>
      </c>
      <c r="N29" s="11">
        <f t="shared" si="2"/>
        <v>16.012696413761233</v>
      </c>
      <c r="O29" s="12">
        <f t="shared" si="3"/>
        <v>27.99352750809075</v>
      </c>
    </row>
    <row r="30" spans="1:15">
      <c r="A30" s="9" t="s">
        <v>34</v>
      </c>
      <c r="B30" s="10">
        <v>1238.5416666666699</v>
      </c>
      <c r="C30" s="10">
        <v>1630.2804206969249</v>
      </c>
      <c r="D30" s="10">
        <v>1593.0679728190094</v>
      </c>
      <c r="E30" s="11">
        <f t="shared" si="0"/>
        <v>-2.2825795737648491</v>
      </c>
      <c r="F30" s="12">
        <f t="shared" si="1"/>
        <v>28.624495702796025</v>
      </c>
      <c r="J30" s="9" t="s">
        <v>34</v>
      </c>
      <c r="K30" s="10">
        <v>4697.0588235294117</v>
      </c>
      <c r="L30" s="10">
        <v>6178.0657894736842</v>
      </c>
      <c r="M30" s="10">
        <v>5638.6034851074219</v>
      </c>
      <c r="N30" s="11">
        <f t="shared" si="2"/>
        <v>-8.7318964017089229</v>
      </c>
      <c r="O30" s="12">
        <f t="shared" si="3"/>
        <v>20.045409200784192</v>
      </c>
    </row>
    <row r="31" spans="1:15">
      <c r="A31" s="9" t="s">
        <v>35</v>
      </c>
      <c r="B31" s="10">
        <v>1327.0833333333301</v>
      </c>
      <c r="C31" s="10">
        <v>1354.1125451290247</v>
      </c>
      <c r="D31" s="10">
        <v>1559.400806211529</v>
      </c>
      <c r="E31" s="11">
        <f t="shared" si="0"/>
        <v>15.160354419650062</v>
      </c>
      <c r="F31" s="12">
        <f t="shared" si="1"/>
        <v>17.505869227870605</v>
      </c>
      <c r="J31" s="9" t="s">
        <v>35</v>
      </c>
      <c r="K31" s="10">
        <v>4498.5571111111103</v>
      </c>
      <c r="L31" s="10">
        <v>6429.863636363636</v>
      </c>
      <c r="M31" s="10">
        <v>5581.818181818182</v>
      </c>
      <c r="N31" s="11">
        <f t="shared" si="2"/>
        <v>-13.189167026022034</v>
      </c>
      <c r="O31" s="12">
        <f t="shared" si="3"/>
        <v>24.080189357416288</v>
      </c>
    </row>
    <row r="32" spans="1:15">
      <c r="A32" s="5" t="s">
        <v>36</v>
      </c>
      <c r="B32" s="6">
        <v>1241.4760832092943</v>
      </c>
      <c r="C32" s="6">
        <v>1564.1975308641977</v>
      </c>
      <c r="D32" s="6">
        <v>2086.6106116106125</v>
      </c>
      <c r="E32" s="7">
        <f t="shared" si="0"/>
        <v>33.398152754901048</v>
      </c>
      <c r="F32" s="8">
        <f t="shared" si="1"/>
        <v>68.074974607371587</v>
      </c>
      <c r="J32" s="5" t="s">
        <v>36</v>
      </c>
      <c r="K32" s="6">
        <v>3523.2042167151631</v>
      </c>
      <c r="L32" s="6">
        <v>4621.951058201058</v>
      </c>
      <c r="M32" s="6">
        <v>5205.2599715099714</v>
      </c>
      <c r="N32" s="7">
        <f t="shared" si="2"/>
        <v>12.620404369576917</v>
      </c>
      <c r="O32" s="8">
        <f t="shared" si="3"/>
        <v>47.742215646047981</v>
      </c>
    </row>
    <row r="33" spans="1:15">
      <c r="A33" s="9" t="s">
        <v>37</v>
      </c>
      <c r="B33" s="10">
        <v>1391.2121212121201</v>
      </c>
      <c r="C33" s="10">
        <v>1540.74074074074</v>
      </c>
      <c r="D33" s="10">
        <v>2383.3333333333335</v>
      </c>
      <c r="E33" s="11">
        <f t="shared" si="0"/>
        <v>54.687500000000085</v>
      </c>
      <c r="F33" s="12">
        <f t="shared" si="1"/>
        <v>71.313439337835064</v>
      </c>
      <c r="J33" s="9" t="s">
        <v>37</v>
      </c>
      <c r="K33" s="10">
        <v>3897.3636363636401</v>
      </c>
      <c r="L33" s="10">
        <v>4677.7777777777774</v>
      </c>
      <c r="M33" s="10">
        <v>5780</v>
      </c>
      <c r="N33" s="11">
        <f t="shared" si="2"/>
        <v>23.562945368171029</v>
      </c>
      <c r="O33" s="12">
        <f t="shared" si="3"/>
        <v>48.305381260059107</v>
      </c>
    </row>
    <row r="34" spans="1:15">
      <c r="A34" s="9" t="s">
        <v>38</v>
      </c>
      <c r="B34" s="10">
        <v>1208.3333333333301</v>
      </c>
      <c r="C34" s="10">
        <v>1333.3333333333337</v>
      </c>
      <c r="D34" s="10">
        <v>1545.45454545455</v>
      </c>
      <c r="E34" s="11">
        <f t="shared" si="0"/>
        <v>15.909090909091233</v>
      </c>
      <c r="F34" s="12">
        <f t="shared" si="1"/>
        <v>27.899686520376903</v>
      </c>
      <c r="J34" s="9" t="s">
        <v>38</v>
      </c>
      <c r="K34" s="10">
        <v>3383.3333333333298</v>
      </c>
      <c r="L34" s="10">
        <v>4630</v>
      </c>
      <c r="M34" s="10">
        <v>4800</v>
      </c>
      <c r="N34" s="11">
        <f t="shared" si="2"/>
        <v>3.6717062634989333</v>
      </c>
      <c r="O34" s="12">
        <f t="shared" si="3"/>
        <v>41.871921182266135</v>
      </c>
    </row>
    <row r="35" spans="1:15">
      <c r="A35" s="9" t="s">
        <v>39</v>
      </c>
      <c r="B35" s="10">
        <v>1357.59567674495</v>
      </c>
      <c r="C35" s="10">
        <v>1814.8148148148148</v>
      </c>
      <c r="D35" s="10">
        <v>2045.4545454545457</v>
      </c>
      <c r="E35" s="11">
        <f t="shared" si="0"/>
        <v>12.708719851577015</v>
      </c>
      <c r="F35" s="12">
        <f t="shared" si="1"/>
        <v>50.66743217382998</v>
      </c>
      <c r="J35" s="9" t="s">
        <v>39</v>
      </c>
      <c r="K35" s="10">
        <v>3914.3480710943691</v>
      </c>
      <c r="L35" s="10">
        <v>5252.5</v>
      </c>
      <c r="M35" s="10">
        <v>5954.4444444444443</v>
      </c>
      <c r="N35" s="11">
        <f t="shared" si="2"/>
        <v>13.364006557723826</v>
      </c>
      <c r="O35" s="12">
        <f t="shared" si="3"/>
        <v>52.11842013783172</v>
      </c>
    </row>
    <row r="36" spans="1:15">
      <c r="A36" s="9" t="s">
        <v>40</v>
      </c>
      <c r="B36" s="10">
        <v>1210.4166666666699</v>
      </c>
      <c r="C36" s="10">
        <v>1685.1851851851852</v>
      </c>
      <c r="D36" s="10">
        <v>2309.5238095238096</v>
      </c>
      <c r="E36" s="11">
        <f t="shared" si="0"/>
        <v>37.048665620094198</v>
      </c>
      <c r="F36" s="12">
        <f t="shared" si="1"/>
        <v>90.804032456355543</v>
      </c>
      <c r="J36" s="9" t="s">
        <v>40</v>
      </c>
      <c r="K36" s="10">
        <v>2846.3414798225167</v>
      </c>
      <c r="L36" s="10">
        <v>4471.4285714285716</v>
      </c>
      <c r="M36" s="10">
        <v>4500</v>
      </c>
      <c r="N36" s="11">
        <f t="shared" si="2"/>
        <v>0.63897763578273725</v>
      </c>
      <c r="O36" s="12">
        <f t="shared" si="3"/>
        <v>58.097685463959067</v>
      </c>
    </row>
    <row r="37" spans="1:15">
      <c r="A37" s="9" t="s">
        <v>41</v>
      </c>
      <c r="B37" s="10">
        <v>1095.2380952380954</v>
      </c>
      <c r="C37" s="10">
        <v>1611.1111111111113</v>
      </c>
      <c r="D37" s="10">
        <v>2166.666666666667</v>
      </c>
      <c r="E37" s="11">
        <f t="shared" si="0"/>
        <v>34.482758620689651</v>
      </c>
      <c r="F37" s="12">
        <f t="shared" si="1"/>
        <v>97.826086956521721</v>
      </c>
      <c r="J37" s="9" t="s">
        <v>41</v>
      </c>
      <c r="K37" s="10">
        <v>3819.1721130104502</v>
      </c>
      <c r="L37" s="10">
        <v>5500</v>
      </c>
      <c r="M37" s="10">
        <v>5962.5</v>
      </c>
      <c r="N37" s="11">
        <f t="shared" si="2"/>
        <v>8.4090909090909065</v>
      </c>
      <c r="O37" s="12">
        <f t="shared" si="3"/>
        <v>56.120222487173493</v>
      </c>
    </row>
    <row r="38" spans="1:15">
      <c r="A38" s="9" t="s">
        <v>42</v>
      </c>
      <c r="B38" s="10">
        <v>1186.0606060606001</v>
      </c>
      <c r="C38" s="10">
        <v>1400.0000000000002</v>
      </c>
      <c r="D38" s="10">
        <v>2069.23076923077</v>
      </c>
      <c r="E38" s="11">
        <f t="shared" si="0"/>
        <v>47.802197802197838</v>
      </c>
      <c r="F38" s="12">
        <f t="shared" si="1"/>
        <v>74.462481820684104</v>
      </c>
      <c r="J38" s="9" t="s">
        <v>42</v>
      </c>
      <c r="K38" s="10">
        <v>3278.6666666666702</v>
      </c>
      <c r="L38" s="10">
        <v>3200</v>
      </c>
      <c r="M38" s="10">
        <v>4234.6153846153848</v>
      </c>
      <c r="N38" s="11">
        <f t="shared" si="2"/>
        <v>32.331730769230774</v>
      </c>
      <c r="O38" s="12">
        <f t="shared" si="3"/>
        <v>29.156630274970922</v>
      </c>
    </row>
    <row r="39" spans="1:15">
      <c r="A39" s="5" t="s">
        <v>43</v>
      </c>
      <c r="B39" s="6">
        <v>1265.9867814647234</v>
      </c>
      <c r="C39" s="6">
        <v>1525.4195298256245</v>
      </c>
      <c r="D39" s="6">
        <v>2051.2658637658647</v>
      </c>
      <c r="E39" s="7">
        <f t="shared" si="0"/>
        <v>34.472243449010477</v>
      </c>
      <c r="F39" s="8">
        <f t="shared" si="1"/>
        <v>62.02901118703528</v>
      </c>
      <c r="J39" s="5" t="s">
        <v>43</v>
      </c>
      <c r="K39" s="6">
        <v>4356.1333173076973</v>
      </c>
      <c r="L39" s="6">
        <v>5426.7856199163425</v>
      </c>
      <c r="M39" s="6">
        <v>5832.7849002848998</v>
      </c>
      <c r="N39" s="7">
        <f t="shared" si="2"/>
        <v>7.4813952273798492</v>
      </c>
      <c r="O39" s="8">
        <f t="shared" si="3"/>
        <v>33.898218337583955</v>
      </c>
    </row>
    <row r="40" spans="1:15">
      <c r="A40" s="9" t="s">
        <v>44</v>
      </c>
      <c r="B40" s="10">
        <v>1249.9999999999998</v>
      </c>
      <c r="C40" s="10">
        <v>1800</v>
      </c>
      <c r="D40" s="10">
        <v>1861.5384615384614</v>
      </c>
      <c r="E40" s="11">
        <f t="shared" si="0"/>
        <v>3.4188034188034067</v>
      </c>
      <c r="F40" s="12">
        <f t="shared" si="1"/>
        <v>48.923076923076934</v>
      </c>
      <c r="J40" s="9" t="s">
        <v>44</v>
      </c>
      <c r="K40" s="10">
        <v>4753.8461538461497</v>
      </c>
      <c r="L40" s="10">
        <v>4894.6617716235296</v>
      </c>
      <c r="M40" s="10">
        <v>5373.333333333333</v>
      </c>
      <c r="N40" s="11">
        <f t="shared" si="2"/>
        <v>9.7794614631979186</v>
      </c>
      <c r="O40" s="12">
        <f t="shared" si="3"/>
        <v>13.031283710895451</v>
      </c>
    </row>
    <row r="41" spans="1:15">
      <c r="A41" s="9" t="s">
        <v>45</v>
      </c>
      <c r="B41" s="10">
        <v>1336.6666666666699</v>
      </c>
      <c r="C41" s="10">
        <v>1385.3008836727081</v>
      </c>
      <c r="D41" s="10">
        <v>2056.41025641026</v>
      </c>
      <c r="E41" s="11">
        <f t="shared" si="0"/>
        <v>48.445025961313718</v>
      </c>
      <c r="F41" s="12">
        <f t="shared" si="1"/>
        <v>53.846153846153754</v>
      </c>
      <c r="J41" s="9" t="s">
        <v>45</v>
      </c>
      <c r="K41" s="10">
        <v>5341.13375</v>
      </c>
      <c r="L41" s="10">
        <v>4754.4362944078539</v>
      </c>
      <c r="M41" s="10">
        <v>5523.333333333333</v>
      </c>
      <c r="N41" s="11">
        <f t="shared" si="2"/>
        <v>16.172201945998353</v>
      </c>
      <c r="O41" s="12">
        <f t="shared" si="3"/>
        <v>3.4112529635366826</v>
      </c>
    </row>
    <row r="42" spans="1:15">
      <c r="A42" s="9" t="s">
        <v>46</v>
      </c>
      <c r="B42" s="10">
        <v>1377.7777777777801</v>
      </c>
      <c r="C42" s="10">
        <v>1494.5306715604881</v>
      </c>
      <c r="D42" s="10">
        <v>2133.3333333333335</v>
      </c>
      <c r="E42" s="11">
        <f t="shared" si="0"/>
        <v>42.7426933370227</v>
      </c>
      <c r="F42" s="12">
        <f t="shared" si="1"/>
        <v>54.838709677419104</v>
      </c>
      <c r="J42" s="9" t="s">
        <v>46</v>
      </c>
      <c r="K42" s="10">
        <v>4108.4866666667003</v>
      </c>
      <c r="L42" s="10">
        <v>6500</v>
      </c>
      <c r="M42" s="10">
        <v>6308.333333333333</v>
      </c>
      <c r="N42" s="11">
        <f t="shared" si="2"/>
        <v>-2.948717948717956</v>
      </c>
      <c r="O42" s="12">
        <f t="shared" si="3"/>
        <v>53.543965093390796</v>
      </c>
    </row>
    <row r="43" spans="1:15">
      <c r="A43" s="9" t="s">
        <v>47</v>
      </c>
      <c r="B43" s="10">
        <v>1297.9166666666699</v>
      </c>
      <c r="C43" s="10">
        <v>1513.1633991499805</v>
      </c>
      <c r="D43" s="10">
        <v>1909.0909090909095</v>
      </c>
      <c r="E43" s="11">
        <f t="shared" si="0"/>
        <v>26.165548952832268</v>
      </c>
      <c r="F43" s="12">
        <f t="shared" si="1"/>
        <v>47.088866189989432</v>
      </c>
      <c r="J43" s="9" t="s">
        <v>47</v>
      </c>
      <c r="K43" s="10">
        <v>4231.25</v>
      </c>
      <c r="L43" s="10">
        <v>5500</v>
      </c>
      <c r="M43" s="10">
        <v>6392.7777777777774</v>
      </c>
      <c r="N43" s="11">
        <f t="shared" si="2"/>
        <v>16.232323232323225</v>
      </c>
      <c r="O43" s="12">
        <f t="shared" si="3"/>
        <v>51.084851468898705</v>
      </c>
    </row>
    <row r="44" spans="1:15">
      <c r="A44" s="9" t="s">
        <v>48</v>
      </c>
      <c r="B44" s="10">
        <v>1161.76470588235</v>
      </c>
      <c r="C44" s="10">
        <v>1376.1888912372374</v>
      </c>
      <c r="D44" s="10">
        <v>1972.2222222222222</v>
      </c>
      <c r="E44" s="11">
        <f t="shared" si="0"/>
        <v>43.310430332650924</v>
      </c>
      <c r="F44" s="12">
        <f t="shared" si="1"/>
        <v>69.760900140647408</v>
      </c>
      <c r="J44" s="9" t="s">
        <v>48</v>
      </c>
      <c r="K44" s="10">
        <v>3925</v>
      </c>
      <c r="L44" s="10">
        <v>4652.8656534666679</v>
      </c>
      <c r="M44" s="10">
        <v>5877.7777777777774</v>
      </c>
      <c r="N44" s="11">
        <f t="shared" si="2"/>
        <v>26.325972326290483</v>
      </c>
      <c r="O44" s="12">
        <f t="shared" si="3"/>
        <v>49.752300070771412</v>
      </c>
    </row>
    <row r="45" spans="1:15" ht="15" thickBot="1">
      <c r="A45" s="9" t="s">
        <v>49</v>
      </c>
      <c r="B45" s="10">
        <v>1171.79487179487</v>
      </c>
      <c r="C45" s="10">
        <v>1583.3333333333333</v>
      </c>
      <c r="D45" s="10">
        <v>2375.0000000000005</v>
      </c>
      <c r="E45" s="11">
        <f t="shared" si="0"/>
        <v>50.000000000000057</v>
      </c>
      <c r="F45" s="12">
        <f t="shared" si="1"/>
        <v>102.68052516411413</v>
      </c>
      <c r="J45" s="9" t="s">
        <v>49</v>
      </c>
      <c r="K45" s="10">
        <v>3777.0833333333335</v>
      </c>
      <c r="L45" s="10">
        <v>6258.75</v>
      </c>
      <c r="M45" s="10">
        <v>5521.1538461538457</v>
      </c>
      <c r="N45" s="11">
        <f t="shared" si="2"/>
        <v>-11.785039406369549</v>
      </c>
      <c r="O45" s="12">
        <f t="shared" si="3"/>
        <v>46.175060460774716</v>
      </c>
    </row>
    <row r="46" spans="1:15" ht="15" thickBot="1">
      <c r="A46" s="13" t="s">
        <v>50</v>
      </c>
      <c r="B46" s="14">
        <v>1260.810875525945</v>
      </c>
      <c r="C46" s="14">
        <v>1555.1128760563174</v>
      </c>
      <c r="D46" s="14">
        <v>1769.8551796415688</v>
      </c>
      <c r="E46" s="14">
        <f t="shared" si="0"/>
        <v>13.808792074940968</v>
      </c>
      <c r="F46" s="15">
        <f t="shared" si="1"/>
        <v>40.374358597063718</v>
      </c>
      <c r="J46" s="13" t="s">
        <v>50</v>
      </c>
      <c r="K46" s="14">
        <v>4306.0693829533548</v>
      </c>
      <c r="L46" s="14">
        <v>5698.6791461133653</v>
      </c>
      <c r="M46" s="14">
        <v>5762.1045965588019</v>
      </c>
      <c r="N46" s="14">
        <f>M46/L46*100-100</f>
        <v>1.1129851114480402</v>
      </c>
      <c r="O46" s="15">
        <f>M46/K46*100-100</f>
        <v>33.813556729241839</v>
      </c>
    </row>
    <row r="48" spans="1:15">
      <c r="A48" s="16" t="s">
        <v>51</v>
      </c>
      <c r="J48" s="16" t="s">
        <v>51</v>
      </c>
    </row>
    <row r="49" spans="1:11">
      <c r="A49" s="17" t="s">
        <v>37</v>
      </c>
      <c r="B49" s="18">
        <v>2383.3333333333335</v>
      </c>
      <c r="J49" s="17" t="s">
        <v>23</v>
      </c>
      <c r="K49" s="18">
        <v>7250</v>
      </c>
    </row>
    <row r="50" spans="1:11">
      <c r="A50" s="17" t="s">
        <v>49</v>
      </c>
      <c r="B50" s="18">
        <v>2375.0000000000005</v>
      </c>
      <c r="J50" s="17" t="s">
        <v>20</v>
      </c>
      <c r="K50" s="18">
        <v>7218.2652343749996</v>
      </c>
    </row>
    <row r="51" spans="1:11">
      <c r="A51" s="17" t="s">
        <v>40</v>
      </c>
      <c r="B51" s="18">
        <v>2309.5238095238096</v>
      </c>
      <c r="J51" s="17" t="s">
        <v>27</v>
      </c>
      <c r="K51" s="18">
        <v>7158.333333333333</v>
      </c>
    </row>
    <row r="52" spans="1:11">
      <c r="J52" s="19"/>
    </row>
    <row r="53" spans="1:11">
      <c r="A53" s="16" t="s">
        <v>52</v>
      </c>
      <c r="J53" s="16" t="s">
        <v>52</v>
      </c>
    </row>
    <row r="54" spans="1:11">
      <c r="A54" s="17" t="s">
        <v>16</v>
      </c>
      <c r="B54" s="18">
        <v>1171.111083984375</v>
      </c>
      <c r="J54" s="17" t="s">
        <v>42</v>
      </c>
      <c r="K54" s="18">
        <v>4234.6153846153848</v>
      </c>
    </row>
    <row r="55" spans="1:11">
      <c r="A55" s="17" t="s">
        <v>20</v>
      </c>
      <c r="B55" s="18">
        <v>1191.2974853515625</v>
      </c>
      <c r="J55" s="17" t="s">
        <v>40</v>
      </c>
      <c r="K55" s="18">
        <v>4500</v>
      </c>
    </row>
    <row r="56" spans="1:11">
      <c r="A56" s="17" t="s">
        <v>18</v>
      </c>
      <c r="B56" s="18">
        <v>1381.57763671875</v>
      </c>
      <c r="J56" s="17" t="s">
        <v>38</v>
      </c>
      <c r="K56" s="18">
        <v>4800</v>
      </c>
    </row>
  </sheetData>
  <mergeCells count="2">
    <mergeCell ref="A1:F1"/>
    <mergeCell ref="J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NHK JULY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 Onuorah</dc:creator>
  <cp:lastModifiedBy>Vee Onuorah</cp:lastModifiedBy>
  <dcterms:created xsi:type="dcterms:W3CDTF">2024-08-18T10:24:35Z</dcterms:created>
  <dcterms:modified xsi:type="dcterms:W3CDTF">2024-08-18T10:53:17Z</dcterms:modified>
</cp:coreProperties>
</file>