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s4\OneDrive\Desktop\vivian.backup\documents\REPORTS\KEROSENE\2024\"/>
    </mc:Choice>
  </mc:AlternateContent>
  <xr:revisionPtr revIDLastSave="0" documentId="13_ncr:1_{8C2C5A0E-1A8B-4C71-830B-39BDF298C043}" xr6:coauthVersionLast="47" xr6:coauthVersionMax="47" xr10:uidLastSave="{00000000-0000-0000-0000-000000000000}"/>
  <bookViews>
    <workbookView xWindow="-108" yWindow="-108" windowWidth="23256" windowHeight="12456" tabRatio="574" xr2:uid="{00000000-000D-0000-FFFF-FFFF00000000}"/>
  </bookViews>
  <sheets>
    <sheet name="NHK MAY 2024" sheetId="7" r:id="rId1"/>
    <sheet name="Sheet2" sheetId="4" state="hidden" r:id="rId2"/>
    <sheet name="Sheet3" sheetId="6" r:id="rId3"/>
  </sheets>
  <calcPr calcId="191029"/>
</workbook>
</file>

<file path=xl/calcChain.xml><?xml version="1.0" encoding="utf-8"?>
<calcChain xmlns="http://schemas.openxmlformats.org/spreadsheetml/2006/main">
  <c r="O46" i="7" l="1"/>
  <c r="N46" i="7"/>
  <c r="F46" i="7"/>
  <c r="E46" i="7"/>
  <c r="O45" i="7"/>
  <c r="N45" i="7"/>
  <c r="F45" i="7"/>
  <c r="E45" i="7"/>
  <c r="O44" i="7"/>
  <c r="N44" i="7"/>
  <c r="F44" i="7"/>
  <c r="E44" i="7"/>
  <c r="O43" i="7"/>
  <c r="N43" i="7"/>
  <c r="F43" i="7"/>
  <c r="E43" i="7"/>
  <c r="O42" i="7"/>
  <c r="N42" i="7"/>
  <c r="F42" i="7"/>
  <c r="E42" i="7"/>
  <c r="O41" i="7"/>
  <c r="N41" i="7"/>
  <c r="F41" i="7"/>
  <c r="E41" i="7"/>
  <c r="O40" i="7"/>
  <c r="N40" i="7"/>
  <c r="F40" i="7"/>
  <c r="E40" i="7"/>
  <c r="O39" i="7"/>
  <c r="N39" i="7"/>
  <c r="F39" i="7"/>
  <c r="E39" i="7"/>
  <c r="O38" i="7"/>
  <c r="N38" i="7"/>
  <c r="F38" i="7"/>
  <c r="E38" i="7"/>
  <c r="O37" i="7"/>
  <c r="N37" i="7"/>
  <c r="F37" i="7"/>
  <c r="E37" i="7"/>
  <c r="O36" i="7"/>
  <c r="N36" i="7"/>
  <c r="F36" i="7"/>
  <c r="E36" i="7"/>
  <c r="O35" i="7"/>
  <c r="N35" i="7"/>
  <c r="F35" i="7"/>
  <c r="E35" i="7"/>
  <c r="O34" i="7"/>
  <c r="N34" i="7"/>
  <c r="F34" i="7"/>
  <c r="E34" i="7"/>
  <c r="O33" i="7"/>
  <c r="N33" i="7"/>
  <c r="F33" i="7"/>
  <c r="E33" i="7"/>
  <c r="O32" i="7"/>
  <c r="N32" i="7"/>
  <c r="F32" i="7"/>
  <c r="E32" i="7"/>
  <c r="O31" i="7"/>
  <c r="N31" i="7"/>
  <c r="F31" i="7"/>
  <c r="E31" i="7"/>
  <c r="O30" i="7"/>
  <c r="N30" i="7"/>
  <c r="F30" i="7"/>
  <c r="E30" i="7"/>
  <c r="O29" i="7"/>
  <c r="N29" i="7"/>
  <c r="F29" i="7"/>
  <c r="E29" i="7"/>
  <c r="O28" i="7"/>
  <c r="N28" i="7"/>
  <c r="F28" i="7"/>
  <c r="E28" i="7"/>
  <c r="O27" i="7"/>
  <c r="N27" i="7"/>
  <c r="F27" i="7"/>
  <c r="E27" i="7"/>
  <c r="O26" i="7"/>
  <c r="N26" i="7"/>
  <c r="F26" i="7"/>
  <c r="E26" i="7"/>
  <c r="O25" i="7"/>
  <c r="N25" i="7"/>
  <c r="F25" i="7"/>
  <c r="E25" i="7"/>
  <c r="O24" i="7"/>
  <c r="N24" i="7"/>
  <c r="F24" i="7"/>
  <c r="E24" i="7"/>
  <c r="O23" i="7"/>
  <c r="N23" i="7"/>
  <c r="F23" i="7"/>
  <c r="E23" i="7"/>
  <c r="O22" i="7"/>
  <c r="N22" i="7"/>
  <c r="F22" i="7"/>
  <c r="E22" i="7"/>
  <c r="O21" i="7"/>
  <c r="N21" i="7"/>
  <c r="F21" i="7"/>
  <c r="E21" i="7"/>
  <c r="O20" i="7"/>
  <c r="N20" i="7"/>
  <c r="F20" i="7"/>
  <c r="E20" i="7"/>
  <c r="O19" i="7"/>
  <c r="N19" i="7"/>
  <c r="F19" i="7"/>
  <c r="E19" i="7"/>
  <c r="O18" i="7"/>
  <c r="N18" i="7"/>
  <c r="F18" i="7"/>
  <c r="E18" i="7"/>
  <c r="O17" i="7"/>
  <c r="N17" i="7"/>
  <c r="F17" i="7"/>
  <c r="E17" i="7"/>
  <c r="O16" i="7"/>
  <c r="N16" i="7"/>
  <c r="F16" i="7"/>
  <c r="E16" i="7"/>
  <c r="O15" i="7"/>
  <c r="N15" i="7"/>
  <c r="F15" i="7"/>
  <c r="E15" i="7"/>
  <c r="O14" i="7"/>
  <c r="N14" i="7"/>
  <c r="F14" i="7"/>
  <c r="E14" i="7"/>
  <c r="O13" i="7"/>
  <c r="N13" i="7"/>
  <c r="F13" i="7"/>
  <c r="E13" i="7"/>
  <c r="O12" i="7"/>
  <c r="N12" i="7"/>
  <c r="F12" i="7"/>
  <c r="E12" i="7"/>
  <c r="O11" i="7"/>
  <c r="N11" i="7"/>
  <c r="F11" i="7"/>
  <c r="E11" i="7"/>
  <c r="O10" i="7"/>
  <c r="N10" i="7"/>
  <c r="F10" i="7"/>
  <c r="E10" i="7"/>
  <c r="O9" i="7"/>
  <c r="N9" i="7"/>
  <c r="F9" i="7"/>
  <c r="E9" i="7"/>
  <c r="O8" i="7"/>
  <c r="N8" i="7"/>
  <c r="F8" i="7"/>
  <c r="E8" i="7"/>
  <c r="O7" i="7"/>
  <c r="N7" i="7"/>
  <c r="F7" i="7"/>
  <c r="E7" i="7"/>
  <c r="O6" i="7"/>
  <c r="N6" i="7"/>
  <c r="F6" i="7"/>
  <c r="E6" i="7"/>
  <c r="O5" i="7"/>
  <c r="N5" i="7"/>
  <c r="F5" i="7"/>
  <c r="E5" i="7"/>
  <c r="O4" i="7"/>
  <c r="N4" i="7"/>
  <c r="F4" i="7"/>
  <c r="E4" i="7"/>
  <c r="O3" i="7"/>
  <c r="N3" i="7"/>
  <c r="F3" i="7"/>
  <c r="E3" i="7"/>
</calcChain>
</file>

<file path=xl/sharedStrings.xml><?xml version="1.0" encoding="utf-8"?>
<sst xmlns="http://schemas.openxmlformats.org/spreadsheetml/2006/main" count="116" uniqueCount="53">
  <si>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</si>
  <si>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</si>
  <si>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</si>
  <si>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</si>
  <si>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</si>
  <si>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</si>
  <si>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</si>
  <si>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</si>
  <si>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</si>
  <si>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</si>
  <si>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</si>
  <si>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</si>
  <si>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</si>
  <si>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</si>
  <si>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</si>
  <si>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</si>
  <si>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</si>
  <si>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</si>
  <si>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</si>
  <si>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</si>
  <si>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</si>
  <si>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</si>
  <si>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</si>
  <si>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</si>
  <si>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</si>
  <si>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</si>
  <si>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</si>
  <si>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</si>
  <si>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</si>
  <si>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</si>
  <si>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</si>
  <si>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</si>
  <si>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</si>
  <si>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</si>
  <si>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</si>
  <si>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STATES WITH THE HIGHEST AVERAGE PRICES IN MAY 2024</t>
  </si>
  <si>
    <t>STATES WITH THE LOWEST AVERAGE PRICES IN MAY 2024</t>
  </si>
  <si>
    <t>LITRE</t>
  </si>
  <si>
    <t>GALLON</t>
  </si>
  <si>
    <t>Average of May-23</t>
  </si>
  <si>
    <t>Average of Apr-24</t>
  </si>
  <si>
    <t>Average of May-24</t>
  </si>
  <si>
    <t>MoM</t>
  </si>
  <si>
    <t>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</si>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</sst>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sz val="11"/>
      <color theme="1"/>
      <name val="Calibri"/>
      <family val="2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</cellStyleXfs>
  <cellXfs count="26">
    <xf numFmtId="0" fontId="0" fillId="0" borderId="0" xfId="0">
      <alignment vertical="center"/>
    </xf>
    <xf numFmtId="0" fontId="3" fillId="0" borderId="1" xfId="3" applyFont="1" applyBorder="1" applyAlignment="1" applyProtection="1">
      <alignment wrapText="1"/>
    </xf>
    <xf numFmtId="0" fontId="5" fillId="0" borderId="0" xfId="1" applyFont="1" applyAlignment="1" applyProtection="1">
      <alignment horizontal="left"/>
    </xf>
    <xf numFmtId="0" fontId="3" fillId="0" borderId="0" xfId="3" applyFont="1" applyAlignment="1" applyProtection="1">
      <alignment wrapText="1"/>
    </xf>
    <xf numFmtId="2" fontId="0" fillId="0" borderId="0" xfId="0" applyNumberFormat="1">
      <alignment vertical="center"/>
    </xf>
    <xf numFmtId="2" fontId="7" fillId="0" borderId="1" xfId="4" applyNumberFormat="1" applyFont="1" applyBorder="1" applyAlignment="1" applyProtection="1">
      <alignment horizontal="righ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8" fillId="3" borderId="5" xfId="0" applyFont="1" applyFill="1" applyBorder="1">
      <alignment vertical="center"/>
    </xf>
    <xf numFmtId="0" fontId="8" fillId="0" borderId="8" xfId="0" applyFont="1" applyBorder="1" applyAlignment="1">
      <alignment horizontal="left" vertical="center"/>
    </xf>
    <xf numFmtId="2" fontId="8" fillId="0" borderId="9" xfId="0" applyNumberFormat="1" applyFont="1" applyBorder="1">
      <alignment vertical="center"/>
    </xf>
    <xf numFmtId="2" fontId="2" fillId="0" borderId="0" xfId="0" applyNumberFormat="1" applyFont="1">
      <alignment vertical="center"/>
    </xf>
    <xf numFmtId="2" fontId="2" fillId="0" borderId="10" xfId="0" applyNumberFormat="1" applyFont="1" applyBorder="1">
      <alignment vertical="center"/>
    </xf>
    <xf numFmtId="0" fontId="0" fillId="0" borderId="11" xfId="0" applyBorder="1" applyAlignment="1">
      <alignment horizontal="left" vertical="center" indent="1"/>
    </xf>
    <xf numFmtId="2" fontId="1" fillId="0" borderId="0" xfId="0" applyNumberFormat="1" applyFont="1">
      <alignment vertical="center"/>
    </xf>
    <xf numFmtId="2" fontId="1" fillId="0" borderId="10" xfId="0" applyNumberFormat="1" applyFont="1" applyBorder="1">
      <alignment vertical="center"/>
    </xf>
    <xf numFmtId="0" fontId="8" fillId="3" borderId="12" xfId="0" applyFont="1" applyFill="1" applyBorder="1" applyAlignment="1">
      <alignment horizontal="left" vertical="center"/>
    </xf>
    <xf numFmtId="2" fontId="8" fillId="3" borderId="13" xfId="0" applyNumberFormat="1" applyFont="1" applyFill="1" applyBorder="1">
      <alignment vertical="center"/>
    </xf>
    <xf numFmtId="2" fontId="2" fillId="2" borderId="13" xfId="0" applyNumberFormat="1" applyFont="1" applyFill="1" applyBorder="1">
      <alignment vertical="center"/>
    </xf>
    <xf numFmtId="2" fontId="2" fillId="2" borderId="14" xfId="0" applyNumberFormat="1" applyFont="1" applyFill="1" applyBorder="1">
      <alignment vertical="center"/>
    </xf>
    <xf numFmtId="2" fontId="9" fillId="4" borderId="0" xfId="0" applyNumberFormat="1" applyFont="1" applyFill="1">
      <alignment vertical="center"/>
    </xf>
    <xf numFmtId="2" fontId="3" fillId="0" borderId="1" xfId="2" applyNumberFormat="1" applyFont="1" applyBorder="1" applyAlignment="1" applyProtection="1">
      <alignment horizontal="right" wrapText="1"/>
    </xf>
  </cellXfs>
  <cellStyles count="5">
    <cellStyle name="Normal" xfId="0" builtinId="0"/>
    <cellStyle name="Normal_Sheet1" xfId="1" xr:uid="{00000000-0005-0000-0000-000004000000}"/>
    <cellStyle name="Normal_Sheet2" xfId="4" xr:uid="{00000000-0005-0000-0000-000008000000}"/>
    <cellStyle name="Normal_Sheet2_1" xfId="2" xr:uid="{00000000-0005-0000-0000-00000A000000}"/>
    <cellStyle name="Normal_Sheet3" xfId="3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www.wps.cn/officeDocument/2020/cellImage" Target="NUL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96238-4758-4A15-AE10-67F423C137C1}">
  <dimension ref="A1:O57"/>
  <sheetViews>
    <sheetView tabSelected="1" topLeftCell="A30" zoomScaleNormal="100" workbookViewId="0">
      <selection activeCell="I17" sqref="I17"/>
    </sheetView>
  </sheetViews>
  <sheetFormatPr defaultRowHeight="14.4"/>
  <cols>
    <col min="1" max="1" width="21.88671875" customWidth="1"/>
    <col min="2" max="2" width="16.88671875" customWidth="1"/>
    <col min="3" max="3" width="18" customWidth="1"/>
    <col min="4" max="4" width="18.44140625" customWidth="1"/>
    <col min="10" max="10" width="23.5546875" customWidth="1"/>
    <col min="11" max="11" width="16.44140625" customWidth="1"/>
    <col min="12" max="12" width="16.5546875" customWidth="1"/>
    <col min="13" max="13" width="18.33203125" customWidth="1"/>
  </cols>
  <sheetData>
    <row r="1" spans="1:15">
      <c r="A1" s="6" t="s">
        <v>37</v>
      </c>
      <c r="B1" s="7"/>
      <c r="C1" s="7"/>
      <c r="D1" s="7"/>
      <c r="E1" s="7"/>
      <c r="F1" s="8"/>
      <c r="J1" s="6" t="s">
        <v>38</v>
      </c>
      <c r="K1" s="7"/>
      <c r="L1" s="7"/>
      <c r="M1" s="7"/>
      <c r="N1" s="7"/>
      <c r="O1" s="8"/>
    </row>
    <row r="2" spans="1:15" ht="15" thickBot="1">
      <c r="A2" s="9"/>
      <c r="B2" s="10" t="s">
        <v>39</v>
      </c>
      <c r="C2" s="10" t="s">
        <v>40</v>
      </c>
      <c r="D2" s="10" t="s">
        <v>41</v>
      </c>
      <c r="E2" s="10" t="s">
        <v>42</v>
      </c>
      <c r="F2" s="11" t="s">
        <v>43</v>
      </c>
      <c r="J2" s="12"/>
      <c r="K2" s="10" t="s">
        <v>39</v>
      </c>
      <c r="L2" s="10" t="s">
        <v>40</v>
      </c>
      <c r="M2" s="10" t="s">
        <v>41</v>
      </c>
      <c r="N2" s="10" t="s">
        <v>42</v>
      </c>
      <c r="O2" s="11" t="s">
        <v>43</v>
      </c>
    </row>
    <row r="3" spans="1:15">
      <c r="A3" s="13" t="s">
        <v>44</v>
      </c>
      <c r="B3" s="14">
        <v>1176.9680517464326</v>
      </c>
      <c r="C3" s="14">
        <v>1525.2671523154725</v>
      </c>
      <c r="D3" s="14">
        <v>1534.1152572142855</v>
      </c>
      <c r="E3" s="15">
        <f>(D3-C3)/C3*100</f>
        <v>0.58010197658691864</v>
      </c>
      <c r="F3" s="16">
        <f>D3/B3*100-100</f>
        <v>30.344681398777453</v>
      </c>
      <c r="G3" s="15"/>
      <c r="H3" s="15"/>
      <c r="J3" s="13" t="s">
        <v>44</v>
      </c>
      <c r="K3" s="14">
        <v>4157.5180698383001</v>
      </c>
      <c r="L3" s="14">
        <v>4634.5990259740238</v>
      </c>
      <c r="M3" s="14">
        <v>4659.7332989285705</v>
      </c>
      <c r="N3" s="15">
        <f>M3/L3*100-100</f>
        <v>0.54231817712135921</v>
      </c>
      <c r="O3" s="16">
        <f>M3/K3*100-100</f>
        <v>12.079688425979668</v>
      </c>
    </row>
    <row r="4" spans="1:15">
      <c r="A4" s="17" t="s">
        <v>1</v>
      </c>
      <c r="B4" s="4">
        <v>1445.4969557008444</v>
      </c>
      <c r="C4" s="4">
        <v>1616.6666666666667</v>
      </c>
      <c r="D4" s="4">
        <v>1620.4900204999999</v>
      </c>
      <c r="E4" s="18">
        <f t="shared" ref="E4:E46" si="0">D4/C4*100-100</f>
        <v>0.23649611340204046</v>
      </c>
      <c r="F4" s="19">
        <f t="shared" ref="F4:F46" si="1">D4/B4*100-100</f>
        <v>12.106083247633734</v>
      </c>
      <c r="J4" s="17" t="s">
        <v>1</v>
      </c>
      <c r="K4" s="4">
        <v>4175.233290191497</v>
      </c>
      <c r="L4" s="4">
        <v>4567.5</v>
      </c>
      <c r="M4" s="4">
        <v>4582.4589159999996</v>
      </c>
      <c r="N4" s="18">
        <f t="shared" ref="N4:N45" si="2">M4/L4*100-100</f>
        <v>0.32750773946359857</v>
      </c>
      <c r="O4" s="19">
        <f t="shared" ref="O4:O45" si="3">M4/K4*100-100</f>
        <v>9.7533622076917652</v>
      </c>
    </row>
    <row r="5" spans="1:15">
      <c r="A5" s="17" t="s">
        <v>7</v>
      </c>
      <c r="B5" s="4">
        <v>1206.0585289736948</v>
      </c>
      <c r="C5" s="4">
        <v>1788.4722222222199</v>
      </c>
      <c r="D5" s="4">
        <v>1790.9202049999999</v>
      </c>
      <c r="E5" s="18">
        <f t="shared" si="0"/>
        <v>0.13687563873585873</v>
      </c>
      <c r="F5" s="19">
        <f>D5/B5*100-100</f>
        <v>48.49363956855376</v>
      </c>
      <c r="J5" s="17" t="s">
        <v>7</v>
      </c>
      <c r="K5" s="4">
        <v>4269.95</v>
      </c>
      <c r="L5" s="4">
        <v>4498</v>
      </c>
      <c r="M5" s="4">
        <v>4510.3081574999997</v>
      </c>
      <c r="N5" s="18">
        <f t="shared" si="2"/>
        <v>0.27363622721208003</v>
      </c>
      <c r="O5" s="19">
        <f t="shared" si="3"/>
        <v>5.6290625768451719</v>
      </c>
    </row>
    <row r="6" spans="1:15">
      <c r="A6" s="17" t="s">
        <v>22</v>
      </c>
      <c r="B6" s="4">
        <v>1025</v>
      </c>
      <c r="C6" s="4">
        <v>1382.1428571428601</v>
      </c>
      <c r="D6" s="4">
        <v>1394.3280215</v>
      </c>
      <c r="E6" s="18">
        <f t="shared" si="0"/>
        <v>0.8816139586561178</v>
      </c>
      <c r="F6" s="19">
        <f t="shared" si="1"/>
        <v>36.032002097560962</v>
      </c>
      <c r="J6" s="17" t="s">
        <v>22</v>
      </c>
      <c r="K6" s="4">
        <v>4157.78</v>
      </c>
      <c r="L6" s="4">
        <v>4861.6000000000004</v>
      </c>
      <c r="M6" s="4">
        <v>4903.3572434999996</v>
      </c>
      <c r="N6" s="18">
        <f t="shared" si="2"/>
        <v>0.8589197692117807</v>
      </c>
      <c r="O6" s="19">
        <f t="shared" si="3"/>
        <v>17.932099425655039</v>
      </c>
    </row>
    <row r="7" spans="1:15">
      <c r="A7" s="17" t="s">
        <v>23</v>
      </c>
      <c r="B7" s="4">
        <v>1039.1708775504883</v>
      </c>
      <c r="C7" s="4">
        <v>1252.38095238095</v>
      </c>
      <c r="D7" s="4">
        <v>1260.0686424999999</v>
      </c>
      <c r="E7" s="18">
        <f t="shared" si="0"/>
        <v>0.61384597908762828</v>
      </c>
      <c r="F7" s="19">
        <f t="shared" si="1"/>
        <v>21.257116584156705</v>
      </c>
      <c r="J7" s="17" t="s">
        <v>23</v>
      </c>
      <c r="K7" s="4">
        <v>4170</v>
      </c>
      <c r="L7" s="4">
        <v>4226.3999999999996</v>
      </c>
      <c r="M7" s="4">
        <v>4235.4157864999997</v>
      </c>
      <c r="N7" s="18">
        <f t="shared" si="2"/>
        <v>0.21332071029718236</v>
      </c>
      <c r="O7" s="19">
        <f t="shared" si="3"/>
        <v>1.5687238968824886</v>
      </c>
    </row>
    <row r="8" spans="1:15">
      <c r="A8" s="17" t="s">
        <v>45</v>
      </c>
      <c r="B8" s="4">
        <v>1150</v>
      </c>
      <c r="C8" s="4">
        <v>1292.1568627450999</v>
      </c>
      <c r="D8" s="4">
        <v>1301.7686590000001</v>
      </c>
      <c r="E8" s="18">
        <f t="shared" si="0"/>
        <v>0.74385676631246156</v>
      </c>
      <c r="F8" s="19">
        <f t="shared" si="1"/>
        <v>13.197274695652169</v>
      </c>
      <c r="J8" s="17" t="s">
        <v>45</v>
      </c>
      <c r="K8" s="4">
        <v>4017.1531986766086</v>
      </c>
      <c r="L8" s="4">
        <v>4890.0892857142799</v>
      </c>
      <c r="M8" s="4">
        <v>4905.1096164999999</v>
      </c>
      <c r="N8" s="18">
        <f t="shared" si="2"/>
        <v>0.30715862038756825</v>
      </c>
      <c r="O8" s="19">
        <f t="shared" si="3"/>
        <v>22.104121349315605</v>
      </c>
    </row>
    <row r="9" spans="1:15">
      <c r="A9" s="17" t="s">
        <v>25</v>
      </c>
      <c r="B9" s="4">
        <v>1243.05</v>
      </c>
      <c r="C9" s="4">
        <v>1627.27272727273</v>
      </c>
      <c r="D9" s="4">
        <v>1650.7619984999999</v>
      </c>
      <c r="E9" s="18">
        <f t="shared" si="0"/>
        <v>1.4434747681562499</v>
      </c>
      <c r="F9" s="19">
        <f t="shared" si="1"/>
        <v>32.799324122118975</v>
      </c>
      <c r="J9" s="17" t="s">
        <v>25</v>
      </c>
      <c r="K9" s="4">
        <v>4176.25</v>
      </c>
      <c r="L9" s="4">
        <v>4786.8181818181802</v>
      </c>
      <c r="M9" s="4">
        <v>4853.7863724999997</v>
      </c>
      <c r="N9" s="18">
        <f t="shared" si="2"/>
        <v>1.3990126246320642</v>
      </c>
      <c r="O9" s="19">
        <f t="shared" si="3"/>
        <v>16.223558754863802</v>
      </c>
    </row>
    <row r="10" spans="1:15">
      <c r="A10" s="17" t="s">
        <v>29</v>
      </c>
      <c r="B10" s="4">
        <v>1130</v>
      </c>
      <c r="C10" s="4">
        <v>1717.7777777777801</v>
      </c>
      <c r="D10" s="4">
        <v>1720.4692534999999</v>
      </c>
      <c r="E10" s="18">
        <f t="shared" si="0"/>
        <v>0.15668358020684536</v>
      </c>
      <c r="F10" s="19">
        <f t="shared" si="1"/>
        <v>52.253916238938046</v>
      </c>
      <c r="J10" s="17" t="s">
        <v>29</v>
      </c>
      <c r="K10" s="4">
        <v>4136.26</v>
      </c>
      <c r="L10" s="4">
        <v>4611.7857142857101</v>
      </c>
      <c r="M10" s="4">
        <v>4627.6970000000001</v>
      </c>
      <c r="N10" s="18">
        <f t="shared" si="2"/>
        <v>0.34501355223429186</v>
      </c>
      <c r="O10" s="19">
        <f t="shared" si="3"/>
        <v>11.881192188111967</v>
      </c>
    </row>
    <row r="11" spans="1:15">
      <c r="A11" s="13" t="s">
        <v>46</v>
      </c>
      <c r="B11" s="14">
        <v>1326.4548156595581</v>
      </c>
      <c r="C11" s="14">
        <v>1400.485943312872</v>
      </c>
      <c r="D11" s="14">
        <v>1408.4058811666664</v>
      </c>
      <c r="E11" s="15">
        <f t="shared" si="0"/>
        <v>0.56551355560625893</v>
      </c>
      <c r="F11" s="16">
        <f t="shared" si="1"/>
        <v>6.1782025697090432</v>
      </c>
      <c r="J11" s="13" t="s">
        <v>46</v>
      </c>
      <c r="K11" s="14">
        <v>4540.3575387876544</v>
      </c>
      <c r="L11" s="14">
        <v>5922.6299889942966</v>
      </c>
      <c r="M11" s="14">
        <v>5951.0641946666665</v>
      </c>
      <c r="N11" s="15">
        <f t="shared" si="2"/>
        <v>0.4800942440302407</v>
      </c>
      <c r="O11" s="16">
        <f t="shared" si="3"/>
        <v>31.070386942603903</v>
      </c>
    </row>
    <row r="12" spans="1:15">
      <c r="A12" s="17" t="s">
        <v>2</v>
      </c>
      <c r="B12" s="4">
        <v>1788.88</v>
      </c>
      <c r="C12" s="4">
        <v>1406.88987513951</v>
      </c>
      <c r="D12" s="4">
        <v>1413.2881084999999</v>
      </c>
      <c r="E12" s="18">
        <f t="shared" si="0"/>
        <v>0.45477854902149772</v>
      </c>
      <c r="F12" s="19">
        <f t="shared" si="1"/>
        <v>-20.99592434931354</v>
      </c>
      <c r="J12" s="17" t="s">
        <v>2</v>
      </c>
      <c r="K12" s="4">
        <v>4530.0600000000004</v>
      </c>
      <c r="L12" s="4">
        <v>6266.0491071428569</v>
      </c>
      <c r="M12" s="4">
        <v>6295.6283775000002</v>
      </c>
      <c r="N12" s="18">
        <f t="shared" si="2"/>
        <v>0.47205615295011683</v>
      </c>
      <c r="O12" s="19">
        <f t="shared" si="3"/>
        <v>38.974503152276128</v>
      </c>
    </row>
    <row r="13" spans="1:15">
      <c r="A13" s="17" t="s">
        <v>5</v>
      </c>
      <c r="B13" s="4">
        <v>1333.7150231027347</v>
      </c>
      <c r="C13" s="4">
        <v>1402.4205845424108</v>
      </c>
      <c r="D13" s="4">
        <v>1410.6597959999999</v>
      </c>
      <c r="E13" s="18">
        <f t="shared" si="0"/>
        <v>0.5874993242685207</v>
      </c>
      <c r="F13" s="19">
        <f t="shared" si="1"/>
        <v>5.7692064319903977</v>
      </c>
      <c r="J13" s="17" t="s">
        <v>5</v>
      </c>
      <c r="K13" s="4">
        <v>4280.3500000000004</v>
      </c>
      <c r="L13" s="4">
        <v>6000.08740234375</v>
      </c>
      <c r="M13" s="4">
        <v>6051.8344274999999</v>
      </c>
      <c r="N13" s="18">
        <f t="shared" si="2"/>
        <v>0.86243785608917278</v>
      </c>
      <c r="O13" s="19">
        <f t="shared" si="3"/>
        <v>41.386438667398693</v>
      </c>
    </row>
    <row r="14" spans="1:15">
      <c r="A14" s="17" t="s">
        <v>8</v>
      </c>
      <c r="B14" s="4">
        <v>1294.2157765893301</v>
      </c>
      <c r="C14" s="4">
        <v>1377.816650390625</v>
      </c>
      <c r="D14" s="4">
        <v>1381.6172604999999</v>
      </c>
      <c r="E14" s="18">
        <f t="shared" si="0"/>
        <v>0.27584295111380186</v>
      </c>
      <c r="F14" s="19">
        <f t="shared" si="1"/>
        <v>6.7532389491496048</v>
      </c>
      <c r="J14" s="17" t="s">
        <v>8</v>
      </c>
      <c r="K14" s="4">
        <v>4824.9352327259276</v>
      </c>
      <c r="L14" s="4">
        <v>5450</v>
      </c>
      <c r="M14" s="4">
        <v>5490.45</v>
      </c>
      <c r="N14" s="18">
        <f t="shared" si="2"/>
        <v>0.7422018348623709</v>
      </c>
      <c r="O14" s="19">
        <f t="shared" si="3"/>
        <v>13.793237321821607</v>
      </c>
    </row>
    <row r="15" spans="1:15">
      <c r="A15" s="17" t="s">
        <v>15</v>
      </c>
      <c r="B15" s="4">
        <v>1164.6714264051693</v>
      </c>
      <c r="C15" s="4">
        <v>1436.111083984375</v>
      </c>
      <c r="D15" s="4">
        <v>1440.6263039999999</v>
      </c>
      <c r="E15" s="18">
        <f t="shared" si="0"/>
        <v>0.31440604184307119</v>
      </c>
      <c r="F15" s="19">
        <f t="shared" si="1"/>
        <v>23.693796493881749</v>
      </c>
      <c r="J15" s="17" t="s">
        <v>15</v>
      </c>
      <c r="K15" s="4">
        <v>4600</v>
      </c>
      <c r="L15" s="4">
        <v>6066.6666666666697</v>
      </c>
      <c r="M15" s="4">
        <v>6076.7645549999997</v>
      </c>
      <c r="N15" s="18">
        <f t="shared" si="2"/>
        <v>0.16644870879115103</v>
      </c>
      <c r="O15" s="19">
        <f t="shared" si="3"/>
        <v>32.103577282608683</v>
      </c>
    </row>
    <row r="16" spans="1:15">
      <c r="A16" s="17" t="s">
        <v>32</v>
      </c>
      <c r="B16" s="4">
        <v>1180.9566678601145</v>
      </c>
      <c r="C16" s="4">
        <v>1377.60412597656</v>
      </c>
      <c r="D16" s="4">
        <v>1392.2615934999999</v>
      </c>
      <c r="E16" s="18">
        <f t="shared" si="0"/>
        <v>1.0639825510866103</v>
      </c>
      <c r="F16" s="19">
        <f t="shared" si="1"/>
        <v>17.892690848917297</v>
      </c>
      <c r="J16" s="17" t="s">
        <v>32</v>
      </c>
      <c r="K16" s="4">
        <v>4481.75</v>
      </c>
      <c r="L16" s="4">
        <v>5632.5700195312502</v>
      </c>
      <c r="M16" s="4">
        <v>5651.541131</v>
      </c>
      <c r="N16" s="18">
        <f t="shared" si="2"/>
        <v>0.33681093005442619</v>
      </c>
      <c r="O16" s="19">
        <f t="shared" si="3"/>
        <v>26.10121338762761</v>
      </c>
    </row>
    <row r="17" spans="1:15">
      <c r="A17" s="17" t="s">
        <v>33</v>
      </c>
      <c r="B17" s="4">
        <v>1196.29</v>
      </c>
      <c r="C17" s="4">
        <v>1402.0733398437501</v>
      </c>
      <c r="D17" s="4">
        <v>1411.9822245</v>
      </c>
      <c r="E17" s="18">
        <f t="shared" si="0"/>
        <v>0.70673083744350151</v>
      </c>
      <c r="F17" s="19">
        <f t="shared" si="1"/>
        <v>18.030095085639772</v>
      </c>
      <c r="J17" s="17" t="s">
        <v>33</v>
      </c>
      <c r="K17" s="4">
        <v>4525.05</v>
      </c>
      <c r="L17" s="4">
        <v>6120.40673828125</v>
      </c>
      <c r="M17" s="4">
        <v>6140.1666770000002</v>
      </c>
      <c r="N17" s="18">
        <f t="shared" si="2"/>
        <v>0.32285335866907872</v>
      </c>
      <c r="O17" s="19">
        <f t="shared" si="3"/>
        <v>35.692791836554306</v>
      </c>
    </row>
    <row r="18" spans="1:15">
      <c r="A18" s="13" t="s">
        <v>47</v>
      </c>
      <c r="B18" s="14">
        <v>1070.0613976637633</v>
      </c>
      <c r="C18" s="14">
        <v>1400.5483405483417</v>
      </c>
      <c r="D18" s="14">
        <v>1409.0048585714285</v>
      </c>
      <c r="E18" s="15">
        <f t="shared" si="0"/>
        <v>0.60380051000423407</v>
      </c>
      <c r="F18" s="16">
        <f t="shared" si="1"/>
        <v>31.675141412228442</v>
      </c>
      <c r="J18" s="13" t="s">
        <v>47</v>
      </c>
      <c r="K18" s="14">
        <v>4462.571154763039</v>
      </c>
      <c r="L18" s="14">
        <v>5538.583333333333</v>
      </c>
      <c r="M18" s="14">
        <v>5560.0255791428572</v>
      </c>
      <c r="N18" s="15">
        <f t="shared" si="2"/>
        <v>0.38714314688516538</v>
      </c>
      <c r="O18" s="16">
        <f t="shared" si="3"/>
        <v>24.592424105293446</v>
      </c>
    </row>
    <row r="19" spans="1:15">
      <c r="A19" s="17" t="s">
        <v>17</v>
      </c>
      <c r="B19" s="4">
        <v>1027.77</v>
      </c>
      <c r="C19" s="4">
        <v>1240.74074074074</v>
      </c>
      <c r="D19" s="4">
        <v>1263.9142135</v>
      </c>
      <c r="E19" s="18">
        <f t="shared" si="0"/>
        <v>1.8677127298508083</v>
      </c>
      <c r="F19" s="19">
        <f t="shared" si="1"/>
        <v>22.976367621160378</v>
      </c>
      <c r="J19" s="17" t="s">
        <v>17</v>
      </c>
      <c r="K19" s="4">
        <v>4103.1806809559266</v>
      </c>
      <c r="L19" s="4">
        <v>5125</v>
      </c>
      <c r="M19" s="4">
        <v>5150.9319795000001</v>
      </c>
      <c r="N19" s="18">
        <f t="shared" si="2"/>
        <v>0.50598984390244084</v>
      </c>
      <c r="O19" s="19">
        <f t="shared" si="3"/>
        <v>25.535100206700534</v>
      </c>
    </row>
    <row r="20" spans="1:15">
      <c r="A20" s="17" t="s">
        <v>18</v>
      </c>
      <c r="B20" s="4">
        <v>1042.8499999999999</v>
      </c>
      <c r="C20" s="4">
        <v>1761.6161616161617</v>
      </c>
      <c r="D20" s="4">
        <v>1769.6486494999999</v>
      </c>
      <c r="E20" s="18">
        <f t="shared" si="0"/>
        <v>0.45597264936925797</v>
      </c>
      <c r="F20" s="19">
        <f t="shared" si="1"/>
        <v>69.693498537661213</v>
      </c>
      <c r="J20" s="17" t="s">
        <v>18</v>
      </c>
      <c r="K20" s="4">
        <v>4085.71</v>
      </c>
      <c r="L20" s="4">
        <v>5640.5</v>
      </c>
      <c r="M20" s="4">
        <v>5655.6541639999996</v>
      </c>
      <c r="N20" s="18">
        <f t="shared" si="2"/>
        <v>0.26866703306443185</v>
      </c>
      <c r="O20" s="19">
        <f t="shared" si="3"/>
        <v>38.425247117392075</v>
      </c>
    </row>
    <row r="21" spans="1:15">
      <c r="A21" s="17" t="s">
        <v>19</v>
      </c>
      <c r="B21" s="4">
        <v>1166.9000000000001</v>
      </c>
      <c r="C21" s="4">
        <v>1317.0370370370399</v>
      </c>
      <c r="D21" s="4">
        <v>1325.4276775000001</v>
      </c>
      <c r="E21" s="18">
        <f t="shared" si="0"/>
        <v>0.637084624577966</v>
      </c>
      <c r="F21" s="19">
        <f t="shared" si="1"/>
        <v>13.585369568943364</v>
      </c>
      <c r="J21" s="17" t="s">
        <v>19</v>
      </c>
      <c r="K21" s="4">
        <v>4037.85</v>
      </c>
      <c r="L21" s="4">
        <v>6862.5</v>
      </c>
      <c r="M21" s="4">
        <v>6900.2774925000003</v>
      </c>
      <c r="N21" s="18">
        <f t="shared" si="2"/>
        <v>0.55049169398908759</v>
      </c>
      <c r="O21" s="19">
        <f t="shared" si="3"/>
        <v>70.889891712173579</v>
      </c>
    </row>
    <row r="22" spans="1:15">
      <c r="A22" s="17" t="s">
        <v>20</v>
      </c>
      <c r="B22" s="4">
        <v>1100.25</v>
      </c>
      <c r="C22" s="4">
        <v>1222.2222222222199</v>
      </c>
      <c r="D22" s="4">
        <v>1230.8092415000001</v>
      </c>
      <c r="E22" s="18">
        <f t="shared" si="0"/>
        <v>0.7025743045456494</v>
      </c>
      <c r="F22" s="19">
        <f t="shared" si="1"/>
        <v>11.866325062485814</v>
      </c>
      <c r="J22" s="17" t="s">
        <v>20</v>
      </c>
      <c r="K22" s="4">
        <v>4919.33</v>
      </c>
      <c r="L22" s="4">
        <v>5073.3333333333303</v>
      </c>
      <c r="M22" s="4">
        <v>5082.0002894999998</v>
      </c>
      <c r="N22" s="18">
        <f t="shared" si="2"/>
        <v>0.17083356438902797</v>
      </c>
      <c r="O22" s="19">
        <f t="shared" si="3"/>
        <v>3.3067570075599804</v>
      </c>
    </row>
    <row r="23" spans="1:15">
      <c r="A23" s="17" t="s">
        <v>21</v>
      </c>
      <c r="B23" s="4">
        <v>991.04086735887438</v>
      </c>
      <c r="C23" s="4">
        <v>1306.6666666666699</v>
      </c>
      <c r="D23" s="4">
        <v>1312.1086805</v>
      </c>
      <c r="E23" s="18">
        <f t="shared" si="0"/>
        <v>0.41648065050993921</v>
      </c>
      <c r="F23" s="19">
        <f t="shared" si="1"/>
        <v>32.397030608512836</v>
      </c>
      <c r="J23" s="17" t="s">
        <v>21</v>
      </c>
      <c r="K23" s="4">
        <v>4640.8</v>
      </c>
      <c r="L23" s="4">
        <v>5031.25</v>
      </c>
      <c r="M23" s="4">
        <v>5050.8713054999998</v>
      </c>
      <c r="N23" s="18">
        <f t="shared" si="2"/>
        <v>0.38998868074533277</v>
      </c>
      <c r="O23" s="19">
        <f t="shared" si="3"/>
        <v>8.8362201667815867</v>
      </c>
    </row>
    <row r="24" spans="1:15">
      <c r="A24" s="17" t="s">
        <v>31</v>
      </c>
      <c r="B24" s="4">
        <v>1143.10693763072</v>
      </c>
      <c r="C24" s="4">
        <v>1377.7777777777801</v>
      </c>
      <c r="D24" s="4">
        <v>1380.9530990000001</v>
      </c>
      <c r="E24" s="18">
        <f t="shared" si="0"/>
        <v>0.2304668629030715</v>
      </c>
      <c r="F24" s="19">
        <f t="shared" si="1"/>
        <v>20.806991326835615</v>
      </c>
      <c r="J24" s="17" t="s">
        <v>31</v>
      </c>
      <c r="K24" s="4">
        <v>4634.989212500931</v>
      </c>
      <c r="L24" s="4">
        <v>6012.5</v>
      </c>
      <c r="M24" s="4">
        <v>6025.4067930000001</v>
      </c>
      <c r="N24" s="18">
        <f t="shared" si="2"/>
        <v>0.2146659958419832</v>
      </c>
      <c r="O24" s="19">
        <f t="shared" si="3"/>
        <v>29.998291619514532</v>
      </c>
    </row>
    <row r="25" spans="1:15">
      <c r="A25" s="17" t="s">
        <v>34</v>
      </c>
      <c r="B25" s="4">
        <v>1018.5119786567483</v>
      </c>
      <c r="C25" s="4">
        <v>1577.7777777777801</v>
      </c>
      <c r="D25" s="4">
        <v>1580.1724485</v>
      </c>
      <c r="E25" s="18">
        <f t="shared" si="0"/>
        <v>0.15177490492943946</v>
      </c>
      <c r="F25" s="19">
        <f t="shared" si="1"/>
        <v>55.145200214924387</v>
      </c>
      <c r="J25" s="17" t="s">
        <v>34</v>
      </c>
      <c r="K25" s="4">
        <v>4816.1381898844102</v>
      </c>
      <c r="L25" s="4">
        <v>5025</v>
      </c>
      <c r="M25" s="4">
        <v>5055.0370300000004</v>
      </c>
      <c r="N25" s="18">
        <f t="shared" si="2"/>
        <v>0.59775184079602184</v>
      </c>
      <c r="O25" s="19">
        <f t="shared" si="3"/>
        <v>4.9603817560169148</v>
      </c>
    </row>
    <row r="26" spans="1:15">
      <c r="A26" s="13" t="s">
        <v>48</v>
      </c>
      <c r="B26" s="14">
        <v>1351.5502000000001</v>
      </c>
      <c r="C26" s="14">
        <v>1391.6825396825395</v>
      </c>
      <c r="D26" s="14">
        <v>1412.6279681000001</v>
      </c>
      <c r="E26" s="15">
        <f t="shared" si="0"/>
        <v>1.5050435584424804</v>
      </c>
      <c r="F26" s="16">
        <f t="shared" si="1"/>
        <v>4.5190898643646449</v>
      </c>
      <c r="J26" s="13" t="s">
        <v>48</v>
      </c>
      <c r="K26" s="14">
        <v>4405.8151717761448</v>
      </c>
      <c r="L26" s="14">
        <v>5222.2794372294375</v>
      </c>
      <c r="M26" s="14">
        <v>5238.3908133999994</v>
      </c>
      <c r="N26" s="15">
        <f t="shared" si="2"/>
        <v>0.30851233382311705</v>
      </c>
      <c r="O26" s="16">
        <f t="shared" si="3"/>
        <v>18.897198569685187</v>
      </c>
    </row>
    <row r="27" spans="1:15">
      <c r="A27" s="17" t="s">
        <v>0</v>
      </c>
      <c r="B27" s="4">
        <v>1396.66</v>
      </c>
      <c r="C27" s="4">
        <v>1400</v>
      </c>
      <c r="D27" s="4">
        <v>1450.787548</v>
      </c>
      <c r="E27" s="18">
        <f t="shared" si="0"/>
        <v>3.6276820000000072</v>
      </c>
      <c r="F27" s="19">
        <f t="shared" si="1"/>
        <v>3.8754992625263043</v>
      </c>
      <c r="J27" s="17" t="s">
        <v>0</v>
      </c>
      <c r="K27" s="4">
        <v>4438.88</v>
      </c>
      <c r="L27" s="4">
        <v>5972.916666666667</v>
      </c>
      <c r="M27" s="4">
        <v>5984.2587094999999</v>
      </c>
      <c r="N27" s="18">
        <f t="shared" si="2"/>
        <v>0.18989119497732077</v>
      </c>
      <c r="O27" s="19">
        <f t="shared" si="3"/>
        <v>34.814608854035242</v>
      </c>
    </row>
    <row r="28" spans="1:15">
      <c r="A28" s="17" t="s">
        <v>4</v>
      </c>
      <c r="B28" s="4">
        <v>1320.23</v>
      </c>
      <c r="C28" s="4">
        <v>1360</v>
      </c>
      <c r="D28" s="4">
        <v>1373.7184540000001</v>
      </c>
      <c r="E28" s="18">
        <f t="shared" si="0"/>
        <v>1.0087098529411946</v>
      </c>
      <c r="F28" s="19">
        <f t="shared" si="1"/>
        <v>4.051449671648129</v>
      </c>
      <c r="J28" s="17" t="s">
        <v>4</v>
      </c>
      <c r="K28" s="4">
        <v>4397.0948629794839</v>
      </c>
      <c r="L28" s="4">
        <v>5128.5714285714303</v>
      </c>
      <c r="M28" s="4">
        <v>5137.4299389999996</v>
      </c>
      <c r="N28" s="18">
        <f t="shared" si="2"/>
        <v>0.17272861559885655</v>
      </c>
      <c r="O28" s="19">
        <f t="shared" si="3"/>
        <v>16.836913896346161</v>
      </c>
    </row>
    <row r="29" spans="1:15">
      <c r="A29" s="17" t="s">
        <v>11</v>
      </c>
      <c r="B29" s="4">
        <v>1341.66</v>
      </c>
      <c r="C29" s="4">
        <v>1400</v>
      </c>
      <c r="D29" s="4">
        <v>1422.7261820000001</v>
      </c>
      <c r="E29" s="18">
        <f t="shared" si="0"/>
        <v>1.623298714285724</v>
      </c>
      <c r="F29" s="19">
        <f t="shared" si="1"/>
        <v>6.0422299241238449</v>
      </c>
      <c r="J29" s="17" t="s">
        <v>11</v>
      </c>
      <c r="K29" s="4">
        <v>4307</v>
      </c>
      <c r="L29" s="4">
        <v>5360</v>
      </c>
      <c r="M29" s="4">
        <v>5384.4973234999998</v>
      </c>
      <c r="N29" s="18">
        <f t="shared" si="2"/>
        <v>0.45703961753731903</v>
      </c>
      <c r="O29" s="19">
        <f t="shared" si="3"/>
        <v>25.017351369863007</v>
      </c>
    </row>
    <row r="30" spans="1:15">
      <c r="A30" s="17" t="s">
        <v>14</v>
      </c>
      <c r="B30" s="4">
        <v>1394.44</v>
      </c>
      <c r="C30" s="4">
        <v>1414.2857142857142</v>
      </c>
      <c r="D30" s="4">
        <v>1420.2121305000001</v>
      </c>
      <c r="E30" s="18">
        <f t="shared" si="0"/>
        <v>0.41903953030303853</v>
      </c>
      <c r="F30" s="19">
        <f t="shared" si="1"/>
        <v>1.8482064843234696</v>
      </c>
      <c r="J30" s="17" t="s">
        <v>14</v>
      </c>
      <c r="K30" s="4">
        <v>4396.3709959012367</v>
      </c>
      <c r="L30" s="4">
        <v>5009</v>
      </c>
      <c r="M30" s="4">
        <v>5020.4985809999998</v>
      </c>
      <c r="N30" s="18">
        <f t="shared" si="2"/>
        <v>0.22955841485325834</v>
      </c>
      <c r="O30" s="19">
        <f t="shared" si="3"/>
        <v>14.196426681930191</v>
      </c>
    </row>
    <row r="31" spans="1:15">
      <c r="A31" s="17" t="s">
        <v>16</v>
      </c>
      <c r="B31" s="4">
        <v>1304.761</v>
      </c>
      <c r="C31" s="4">
        <v>1384.1269841269841</v>
      </c>
      <c r="D31" s="4">
        <v>1395.695526</v>
      </c>
      <c r="E31" s="18">
        <f t="shared" si="0"/>
        <v>0.83580061697247743</v>
      </c>
      <c r="F31" s="19">
        <f t="shared" si="1"/>
        <v>6.9694393072754224</v>
      </c>
      <c r="J31" s="17" t="s">
        <v>16</v>
      </c>
      <c r="K31" s="4">
        <v>4489.7299999999996</v>
      </c>
      <c r="L31" s="4">
        <v>4640.9090909090901</v>
      </c>
      <c r="M31" s="4">
        <v>4665.2695139999996</v>
      </c>
      <c r="N31" s="18">
        <f t="shared" si="2"/>
        <v>0.52490627619981467</v>
      </c>
      <c r="O31" s="19">
        <f t="shared" si="3"/>
        <v>3.909801123898319</v>
      </c>
    </row>
    <row r="32" spans="1:15">
      <c r="A32" s="13" t="s">
        <v>49</v>
      </c>
      <c r="B32" s="14">
        <v>1156.0195528529714</v>
      </c>
      <c r="C32" s="14">
        <v>1424.891774891775</v>
      </c>
      <c r="D32" s="14">
        <v>1435.648451</v>
      </c>
      <c r="E32" s="15">
        <f t="shared" si="0"/>
        <v>0.75491179735682579</v>
      </c>
      <c r="F32" s="16">
        <f t="shared" si="1"/>
        <v>24.188941913389357</v>
      </c>
      <c r="J32" s="13" t="s">
        <v>49</v>
      </c>
      <c r="K32" s="14">
        <v>3399.5215043322601</v>
      </c>
      <c r="L32" s="14">
        <v>4705.5820105820103</v>
      </c>
      <c r="M32" s="14">
        <v>4720.6269810833337</v>
      </c>
      <c r="N32" s="15">
        <f t="shared" si="2"/>
        <v>0.31972602894796864</v>
      </c>
      <c r="O32" s="16">
        <f t="shared" si="3"/>
        <v>38.861512570739478</v>
      </c>
    </row>
    <row r="33" spans="1:15">
      <c r="A33" s="17" t="s">
        <v>3</v>
      </c>
      <c r="B33" s="4">
        <v>1292.4297459180111</v>
      </c>
      <c r="C33" s="4">
        <v>1388.8888888888901</v>
      </c>
      <c r="D33" s="4">
        <v>1392.470656</v>
      </c>
      <c r="E33" s="18">
        <f t="shared" si="0"/>
        <v>0.25788723199991637</v>
      </c>
      <c r="F33" s="19">
        <f t="shared" si="1"/>
        <v>7.7405298352159093</v>
      </c>
      <c r="J33" s="17" t="s">
        <v>3</v>
      </c>
      <c r="K33" s="4">
        <v>3836.11</v>
      </c>
      <c r="L33" s="4">
        <v>4356.666666666667</v>
      </c>
      <c r="M33" s="4">
        <v>4362.8116209999998</v>
      </c>
      <c r="N33" s="18">
        <f t="shared" si="2"/>
        <v>0.14104715378728372</v>
      </c>
      <c r="O33" s="19">
        <f t="shared" si="3"/>
        <v>13.730096921099744</v>
      </c>
    </row>
    <row r="34" spans="1:15">
      <c r="A34" s="17" t="s">
        <v>6</v>
      </c>
      <c r="B34" s="4">
        <v>1104.396043659691</v>
      </c>
      <c r="C34" s="4">
        <v>1261.1111111111099</v>
      </c>
      <c r="D34" s="4">
        <v>1280.3410085</v>
      </c>
      <c r="E34" s="18">
        <f t="shared" si="0"/>
        <v>1.524837678414201</v>
      </c>
      <c r="F34" s="19">
        <f t="shared" si="1"/>
        <v>15.931328788291538</v>
      </c>
      <c r="J34" s="17" t="s">
        <v>6</v>
      </c>
      <c r="K34" s="4">
        <v>3325.16</v>
      </c>
      <c r="L34" s="4">
        <v>4507.7777777777774</v>
      </c>
      <c r="M34" s="4">
        <v>4518.5325894999996</v>
      </c>
      <c r="N34" s="18">
        <f t="shared" si="2"/>
        <v>0.23858344959329258</v>
      </c>
      <c r="O34" s="19">
        <f t="shared" si="3"/>
        <v>35.889177949331753</v>
      </c>
    </row>
    <row r="35" spans="1:15">
      <c r="A35" s="17" t="s">
        <v>9</v>
      </c>
      <c r="B35" s="4">
        <v>1306.4722018156567</v>
      </c>
      <c r="C35" s="4">
        <v>1716.6666666666699</v>
      </c>
      <c r="D35" s="4">
        <v>1722.938369</v>
      </c>
      <c r="E35" s="18">
        <f t="shared" si="0"/>
        <v>0.36534188349494912</v>
      </c>
      <c r="F35" s="19">
        <f t="shared" si="1"/>
        <v>31.877154875975435</v>
      </c>
      <c r="J35" s="17" t="s">
        <v>9</v>
      </c>
      <c r="K35" s="4">
        <v>3897.8938472542368</v>
      </c>
      <c r="L35" s="4">
        <v>5300</v>
      </c>
      <c r="M35" s="4">
        <v>5321.235541</v>
      </c>
      <c r="N35" s="18">
        <f t="shared" si="2"/>
        <v>0.40067058490566865</v>
      </c>
      <c r="O35" s="19">
        <f t="shared" si="3"/>
        <v>36.515660752239256</v>
      </c>
    </row>
    <row r="36" spans="1:15">
      <c r="A36" s="17" t="s">
        <v>10</v>
      </c>
      <c r="B36" s="4">
        <v>1104.7803095333311</v>
      </c>
      <c r="C36" s="4">
        <v>1533.3333333333301</v>
      </c>
      <c r="D36" s="4">
        <v>1545.8707899999999</v>
      </c>
      <c r="E36" s="18">
        <f t="shared" si="0"/>
        <v>0.81766021739151995</v>
      </c>
      <c r="F36" s="19">
        <f t="shared" si="1"/>
        <v>39.925628349856197</v>
      </c>
      <c r="J36" s="17" t="s">
        <v>10</v>
      </c>
      <c r="K36" s="4">
        <v>2796.7051787393229</v>
      </c>
      <c r="L36" s="4">
        <v>4300</v>
      </c>
      <c r="M36" s="4">
        <v>4320.3875690000004</v>
      </c>
      <c r="N36" s="18">
        <f t="shared" si="2"/>
        <v>0.47412951162790762</v>
      </c>
      <c r="O36" s="19">
        <f t="shared" si="3"/>
        <v>54.481337605543075</v>
      </c>
    </row>
    <row r="37" spans="1:15">
      <c r="A37" s="17" t="s">
        <v>12</v>
      </c>
      <c r="B37" s="4">
        <v>972.349341089208</v>
      </c>
      <c r="C37" s="4">
        <v>1385.7142857142901</v>
      </c>
      <c r="D37" s="4">
        <v>1391.7607620000001</v>
      </c>
      <c r="E37" s="18">
        <f t="shared" si="0"/>
        <v>0.43634364948421478</v>
      </c>
      <c r="F37" s="19">
        <f t="shared" si="1"/>
        <v>43.133820653488073</v>
      </c>
      <c r="J37" s="17" t="s">
        <v>12</v>
      </c>
      <c r="K37" s="4">
        <v>3483.33</v>
      </c>
      <c r="L37" s="4">
        <v>5385.7142857142899</v>
      </c>
      <c r="M37" s="4">
        <v>5400.4955325000001</v>
      </c>
      <c r="N37" s="18">
        <f t="shared" si="2"/>
        <v>0.27445285809011466</v>
      </c>
      <c r="O37" s="19">
        <f t="shared" si="3"/>
        <v>55.038297620380519</v>
      </c>
    </row>
    <row r="38" spans="1:15">
      <c r="A38" s="17" t="s">
        <v>30</v>
      </c>
      <c r="B38" s="4">
        <v>1155.6896751019301</v>
      </c>
      <c r="C38" s="4">
        <v>1263.6363636363601</v>
      </c>
      <c r="D38" s="4">
        <v>1280.5091205000001</v>
      </c>
      <c r="E38" s="18">
        <f t="shared" si="0"/>
        <v>1.3352541402880576</v>
      </c>
      <c r="F38" s="19">
        <f t="shared" si="1"/>
        <v>10.800429223101006</v>
      </c>
      <c r="J38" s="17" t="s">
        <v>30</v>
      </c>
      <c r="K38" s="4">
        <v>3057.93</v>
      </c>
      <c r="L38" s="4">
        <v>4383.3333333333303</v>
      </c>
      <c r="M38" s="4">
        <v>4400.2990335000004</v>
      </c>
      <c r="N38" s="18">
        <f t="shared" si="2"/>
        <v>0.38705019391642281</v>
      </c>
      <c r="O38" s="19">
        <f t="shared" si="3"/>
        <v>43.89796475066467</v>
      </c>
    </row>
    <row r="39" spans="1:15">
      <c r="A39" s="13" t="s">
        <v>50</v>
      </c>
      <c r="B39" s="14">
        <v>1207.0117567713521</v>
      </c>
      <c r="C39" s="14">
        <v>1479.2372782446319</v>
      </c>
      <c r="D39" s="14">
        <v>1488.9682827500001</v>
      </c>
      <c r="E39" s="15">
        <f t="shared" si="0"/>
        <v>0.65783932358138486</v>
      </c>
      <c r="F39" s="16">
        <f t="shared" si="1"/>
        <v>23.359882320687262</v>
      </c>
      <c r="J39" s="13" t="s">
        <v>50</v>
      </c>
      <c r="K39" s="14">
        <v>4282.807352312695</v>
      </c>
      <c r="L39" s="14">
        <v>5058.9357560568096</v>
      </c>
      <c r="M39" s="14">
        <v>5086.1696295000002</v>
      </c>
      <c r="N39" s="15">
        <f t="shared" si="2"/>
        <v>0.53833206738363515</v>
      </c>
      <c r="O39" s="16">
        <f t="shared" si="3"/>
        <v>18.757842954423197</v>
      </c>
    </row>
    <row r="40" spans="1:15">
      <c r="A40" s="17" t="s">
        <v>13</v>
      </c>
      <c r="B40" s="4">
        <v>1228.57</v>
      </c>
      <c r="C40" s="4">
        <v>1366.6666666666699</v>
      </c>
      <c r="D40" s="4">
        <v>1374.8095780000001</v>
      </c>
      <c r="E40" s="18">
        <f t="shared" si="0"/>
        <v>0.59582278048758042</v>
      </c>
      <c r="F40" s="19">
        <f t="shared" si="1"/>
        <v>11.903235306087595</v>
      </c>
      <c r="J40" s="17" t="s">
        <v>13</v>
      </c>
      <c r="K40" s="4">
        <v>4723.07</v>
      </c>
      <c r="L40" s="4">
        <v>5040</v>
      </c>
      <c r="M40" s="4">
        <v>5065.0735640000003</v>
      </c>
      <c r="N40" s="18">
        <f t="shared" si="2"/>
        <v>0.4974913492063564</v>
      </c>
      <c r="O40" s="19">
        <f t="shared" si="3"/>
        <v>7.2411284185921403</v>
      </c>
    </row>
    <row r="41" spans="1:15">
      <c r="A41" s="17" t="s">
        <v>24</v>
      </c>
      <c r="B41" s="4">
        <v>1327.1049704571869</v>
      </c>
      <c r="C41" s="4">
        <v>1406.0784313725501</v>
      </c>
      <c r="D41" s="4">
        <v>1410.934996</v>
      </c>
      <c r="E41" s="18">
        <f t="shared" si="0"/>
        <v>0.34539784688321618</v>
      </c>
      <c r="F41" s="19">
        <f t="shared" si="1"/>
        <v>6.3167592171652842</v>
      </c>
      <c r="J41" s="17" t="s">
        <v>24</v>
      </c>
      <c r="K41" s="4">
        <v>5323.08</v>
      </c>
      <c r="L41" s="4">
        <v>4921.0526315789502</v>
      </c>
      <c r="M41" s="4">
        <v>4950.2685229999997</v>
      </c>
      <c r="N41" s="18">
        <f t="shared" si="2"/>
        <v>0.59369191122988241</v>
      </c>
      <c r="O41" s="19">
        <f t="shared" si="3"/>
        <v>-7.0036797681041918</v>
      </c>
    </row>
    <row r="42" spans="1:15">
      <c r="A42" s="17" t="s">
        <v>51</v>
      </c>
      <c r="B42" s="4">
        <v>1307.2885701709267</v>
      </c>
      <c r="C42" s="4">
        <v>1550.0000000000005</v>
      </c>
      <c r="D42" s="4">
        <v>1572.3509125</v>
      </c>
      <c r="E42" s="18">
        <f t="shared" si="0"/>
        <v>1.4419943548386982</v>
      </c>
      <c r="F42" s="19">
        <f t="shared" si="1"/>
        <v>20.275733176066609</v>
      </c>
      <c r="J42" s="17" t="s">
        <v>51</v>
      </c>
      <c r="K42" s="4">
        <v>3919.5541138761723</v>
      </c>
      <c r="L42" s="4">
        <v>5931.8</v>
      </c>
      <c r="M42" s="4">
        <v>5950.8459949999997</v>
      </c>
      <c r="N42" s="18">
        <f t="shared" si="2"/>
        <v>0.32108289220809638</v>
      </c>
      <c r="O42" s="19">
        <f t="shared" si="3"/>
        <v>51.824565297684302</v>
      </c>
    </row>
    <row r="43" spans="1:15">
      <c r="A43" s="17" t="s">
        <v>26</v>
      </c>
      <c r="B43" s="4">
        <v>1224.3499999999999</v>
      </c>
      <c r="C43" s="4">
        <v>1638.0952380952399</v>
      </c>
      <c r="D43" s="4">
        <v>1644.0671030000001</v>
      </c>
      <c r="E43" s="18">
        <f t="shared" si="0"/>
        <v>0.36456152034874378</v>
      </c>
      <c r="F43" s="19">
        <f t="shared" si="1"/>
        <v>34.280810470862122</v>
      </c>
      <c r="J43" s="17" t="s">
        <v>26</v>
      </c>
      <c r="K43" s="4">
        <v>4199.92</v>
      </c>
      <c r="L43" s="4">
        <v>4731.4285714285697</v>
      </c>
      <c r="M43" s="4">
        <v>4800.0266620000002</v>
      </c>
      <c r="N43" s="18">
        <f t="shared" si="2"/>
        <v>1.449838870772993</v>
      </c>
      <c r="O43" s="19">
        <f t="shared" si="3"/>
        <v>14.288526019543227</v>
      </c>
    </row>
    <row r="44" spans="1:15">
      <c r="A44" s="17" t="s">
        <v>27</v>
      </c>
      <c r="B44" s="4">
        <v>1119.047</v>
      </c>
      <c r="C44" s="4">
        <v>1502.0833333333301</v>
      </c>
      <c r="D44" s="4">
        <v>1511.13327</v>
      </c>
      <c r="E44" s="18">
        <f t="shared" si="0"/>
        <v>0.60249231622768207</v>
      </c>
      <c r="F44" s="19">
        <f t="shared" si="1"/>
        <v>35.0375158505407</v>
      </c>
      <c r="J44" s="17" t="s">
        <v>27</v>
      </c>
      <c r="K44" s="4">
        <v>3878.58</v>
      </c>
      <c r="L44" s="4">
        <v>4646.6666666666697</v>
      </c>
      <c r="M44" s="4">
        <v>4650.6199340000003</v>
      </c>
      <c r="N44" s="18">
        <f t="shared" si="2"/>
        <v>8.507748923953784E-2</v>
      </c>
      <c r="O44" s="19">
        <f t="shared" si="3"/>
        <v>19.905221343893913</v>
      </c>
    </row>
    <row r="45" spans="1:15" ht="15" thickBot="1">
      <c r="A45" s="17" t="s">
        <v>28</v>
      </c>
      <c r="B45" s="4">
        <v>1035.71</v>
      </c>
      <c r="C45" s="4">
        <v>1412.5</v>
      </c>
      <c r="D45" s="4">
        <v>1420.513837</v>
      </c>
      <c r="E45" s="18">
        <f t="shared" si="0"/>
        <v>0.56735129203539714</v>
      </c>
      <c r="F45" s="19">
        <f t="shared" si="1"/>
        <v>37.153627656390285</v>
      </c>
      <c r="J45" s="17" t="s">
        <v>28</v>
      </c>
      <c r="K45" s="4">
        <v>3652.64</v>
      </c>
      <c r="L45" s="4">
        <v>5082.6666666666697</v>
      </c>
      <c r="M45" s="4">
        <v>5100.1830989999999</v>
      </c>
      <c r="N45" s="18">
        <f t="shared" si="2"/>
        <v>0.34463075157391643</v>
      </c>
      <c r="O45" s="19">
        <f t="shared" si="3"/>
        <v>39.630051113715012</v>
      </c>
    </row>
    <row r="46" spans="1:15" ht="15" thickBot="1">
      <c r="A46" s="20" t="s">
        <v>52</v>
      </c>
      <c r="B46" s="21">
        <v>1206.0506458803961</v>
      </c>
      <c r="C46" s="21">
        <v>1439.6435439771642</v>
      </c>
      <c r="D46" s="21">
        <v>1450.354495689189</v>
      </c>
      <c r="E46" s="22">
        <f t="shared" si="0"/>
        <v>0.74400026012236253</v>
      </c>
      <c r="F46" s="23">
        <f t="shared" si="1"/>
        <v>20.256516643250521</v>
      </c>
      <c r="J46" s="20" t="s">
        <v>52</v>
      </c>
      <c r="K46" s="21">
        <v>4208.2653730725879</v>
      </c>
      <c r="L46" s="21">
        <v>5174.2313577053346</v>
      </c>
      <c r="M46" s="21">
        <v>5196.687325540539</v>
      </c>
      <c r="N46" s="22">
        <f>M46/L46*100-100</f>
        <v>0.43399620702626862</v>
      </c>
      <c r="O46" s="23">
        <f>M46/K46*100-100</f>
        <v>23.487633617227715</v>
      </c>
    </row>
    <row r="47" spans="1:15">
      <c r="B47" s="24"/>
      <c r="C47" s="24"/>
      <c r="D47" s="24"/>
      <c r="K47" s="15"/>
      <c r="L47" s="15"/>
      <c r="M47" s="15"/>
    </row>
    <row r="49" spans="1:11">
      <c r="A49" s="2" t="s">
        <v>35</v>
      </c>
      <c r="C49" s="2"/>
      <c r="J49" s="2" t="s">
        <v>35</v>
      </c>
    </row>
    <row r="50" spans="1:11">
      <c r="A50" s="1" t="s">
        <v>7</v>
      </c>
      <c r="B50" s="5">
        <v>1790.9202049999999</v>
      </c>
      <c r="C50" s="1"/>
      <c r="D50" s="25"/>
      <c r="J50" s="1" t="s">
        <v>19</v>
      </c>
      <c r="K50" s="5">
        <v>6900.2774925000003</v>
      </c>
    </row>
    <row r="51" spans="1:11">
      <c r="A51" s="1" t="s">
        <v>18</v>
      </c>
      <c r="B51" s="5">
        <v>1769.6486494999999</v>
      </c>
      <c r="C51" s="1"/>
      <c r="D51" s="25"/>
      <c r="J51" s="1" t="s">
        <v>2</v>
      </c>
      <c r="K51" s="5">
        <v>6295.6283775000002</v>
      </c>
    </row>
    <row r="52" spans="1:11">
      <c r="A52" s="1" t="s">
        <v>9</v>
      </c>
      <c r="B52" s="5">
        <v>1722.938369</v>
      </c>
      <c r="C52" s="1"/>
      <c r="D52" s="25"/>
      <c r="J52" s="1" t="s">
        <v>33</v>
      </c>
      <c r="K52" s="5">
        <v>6140.1666770000002</v>
      </c>
    </row>
    <row r="53" spans="1:11">
      <c r="J53" s="3"/>
    </row>
    <row r="54" spans="1:11">
      <c r="A54" s="2" t="s">
        <v>36</v>
      </c>
      <c r="C54" s="2"/>
      <c r="J54" s="2" t="s">
        <v>36</v>
      </c>
    </row>
    <row r="55" spans="1:11">
      <c r="A55" s="1" t="s">
        <v>20</v>
      </c>
      <c r="B55" s="5">
        <v>1230.8092415000001</v>
      </c>
      <c r="C55" s="1"/>
      <c r="D55" s="25"/>
      <c r="J55" s="1" t="s">
        <v>23</v>
      </c>
      <c r="K55" s="5">
        <v>4235.4157864999997</v>
      </c>
    </row>
    <row r="56" spans="1:11">
      <c r="A56" s="1" t="s">
        <v>23</v>
      </c>
      <c r="B56" s="5">
        <v>1260.0686424999999</v>
      </c>
      <c r="C56" s="1"/>
      <c r="D56" s="25"/>
      <c r="J56" s="1" t="s">
        <v>10</v>
      </c>
      <c r="K56" s="5">
        <v>4320.3875690000004</v>
      </c>
    </row>
    <row r="57" spans="1:11">
      <c r="A57" s="1" t="s">
        <v>17</v>
      </c>
      <c r="B57" s="5">
        <v>1263.9142135</v>
      </c>
      <c r="C57" s="1"/>
      <c r="D57" s="25"/>
      <c r="J57" s="1" t="s">
        <v>3</v>
      </c>
      <c r="K57" s="5">
        <v>4362.8116209999998</v>
      </c>
    </row>
  </sheetData>
  <mergeCells count="2">
    <mergeCell ref="A1:F1"/>
    <mergeCell ref="J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1A51-119B-49A2-9827-799370F600BD}">
  <dimension ref="A1"/>
  <sheetViews>
    <sheetView workbookViewId="0">
      <selection activeCell="O5" sqref="O5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NHK MAY 2024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Vee Onuorah</cp:lastModifiedBy>
  <dcterms:created xsi:type="dcterms:W3CDTF">2016-08-08T13:37:00Z</dcterms:created>
  <dcterms:modified xsi:type="dcterms:W3CDTF">2024-06-18T21:07:15Z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  <property fmtid="{D5CDD505-2E9C-101B-9397-08002B2CF9AE}" pid="3" name="ICV">
    <vt:lpwstr>0eccc22ff555488f81c11825e71b97f9</vt:lpwstr>
  </property>
</Properties>
</file>