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 defaultThemeVersion="124226"/>
  <bookViews>
    <workbookView xWindow="-120" yWindow="-120" windowWidth="20736" windowHeight="11316" activeTab="6"/>
  </bookViews>
  <sheets>
    <sheet name="Table1" sheetId="1" r:id="rId1"/>
    <sheet name="Table2" sheetId="2" r:id="rId2"/>
    <sheet name="Table3" sheetId="3" r:id="rId3"/>
    <sheet name="Table4" sheetId="4" r:id="rId4"/>
    <sheet name="Table5" sheetId="5" r:id="rId5"/>
    <sheet name="Table6" sheetId="6" r:id="rId6"/>
    <sheet name="Table7" sheetId="21" r:id="rId7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3"/>
  <c r="H24" i="2" l="1"/>
  <c r="H12" i="6" l="1"/>
  <c r="G12"/>
  <c r="H11"/>
  <c r="G11"/>
  <c r="H10"/>
  <c r="G10"/>
  <c r="H9"/>
  <c r="G9"/>
  <c r="H8"/>
  <c r="G8"/>
  <c r="G11" i="4"/>
  <c r="H11"/>
  <c r="G12"/>
  <c r="H12"/>
  <c r="G13"/>
  <c r="H13"/>
  <c r="G14"/>
  <c r="H14"/>
  <c r="G15"/>
  <c r="H15"/>
  <c r="H10"/>
  <c r="G10"/>
  <c r="H7" i="3"/>
  <c r="I8"/>
  <c r="H9"/>
  <c r="I10"/>
  <c r="H11"/>
  <c r="I12"/>
  <c r="H13"/>
  <c r="I14"/>
  <c r="H15"/>
  <c r="I16"/>
  <c r="H17"/>
  <c r="I18"/>
  <c r="H19"/>
  <c r="I20"/>
  <c r="I22"/>
  <c r="I6"/>
  <c r="I7"/>
  <c r="I9"/>
  <c r="I11"/>
  <c r="I13"/>
  <c r="I15"/>
  <c r="I17"/>
  <c r="I19"/>
  <c r="I21"/>
  <c r="H8"/>
  <c r="H10"/>
  <c r="H12"/>
  <c r="H14"/>
  <c r="H16"/>
  <c r="H18"/>
  <c r="H20"/>
  <c r="H22"/>
  <c r="H8" i="2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H22"/>
  <c r="I22"/>
  <c r="H23"/>
  <c r="I23"/>
  <c r="I24"/>
  <c r="I7"/>
  <c r="H7"/>
  <c r="H8" i="1"/>
  <c r="H9"/>
  <c r="H10"/>
  <c r="H11"/>
  <c r="H12"/>
  <c r="H13"/>
  <c r="H14"/>
  <c r="H15"/>
  <c r="H16"/>
  <c r="H17"/>
  <c r="H18"/>
  <c r="H19"/>
  <c r="H20"/>
  <c r="H21"/>
  <c r="H22"/>
  <c r="H23"/>
  <c r="H24"/>
  <c r="G8"/>
  <c r="G9"/>
  <c r="G10"/>
  <c r="G11"/>
  <c r="G12"/>
  <c r="G13"/>
  <c r="G14"/>
  <c r="G15"/>
  <c r="G16"/>
  <c r="G17"/>
  <c r="G18"/>
  <c r="G19"/>
  <c r="G20"/>
  <c r="G21"/>
  <c r="G22"/>
  <c r="G23"/>
  <c r="G24"/>
  <c r="H7"/>
  <c r="G7"/>
  <c r="J9" i="5"/>
  <c r="J10"/>
  <c r="J11"/>
  <c r="J12"/>
  <c r="J13"/>
  <c r="J14"/>
  <c r="I10"/>
  <c r="I11"/>
  <c r="I12"/>
  <c r="I13"/>
  <c r="I14"/>
  <c r="I9"/>
  <c r="H6" i="3" l="1"/>
</calcChain>
</file>

<file path=xl/sharedStrings.xml><?xml version="1.0" encoding="utf-8"?>
<sst xmlns="http://schemas.openxmlformats.org/spreadsheetml/2006/main" count="411" uniqueCount="192">
  <si>
    <t>EXPORT</t>
  </si>
  <si>
    <t>IMPORT</t>
  </si>
  <si>
    <t>Product code</t>
  </si>
  <si>
    <t>Product description</t>
  </si>
  <si>
    <t xml:space="preserve"> Value (N)</t>
  </si>
  <si>
    <t>Index</t>
  </si>
  <si>
    <t xml:space="preserve"> </t>
  </si>
  <si>
    <t>to</t>
  </si>
  <si>
    <t>Live animals; animal products</t>
  </si>
  <si>
    <t>Vegetable products</t>
  </si>
  <si>
    <t>Animal and vegetable fats and oils and other cleavage prod.</t>
  </si>
  <si>
    <t>Prepared foodstuffs; beverages, spirits and vinegar; tobacco</t>
  </si>
  <si>
    <t>Mineral products</t>
  </si>
  <si>
    <t>Products of the chemical and allied industries</t>
  </si>
  <si>
    <t>Plastic, rubber and articles thereof</t>
  </si>
  <si>
    <t>Raw hides and skins, leather, furskins etc.; saddlery</t>
  </si>
  <si>
    <t>Wood and articles of wood, wood charcoal and articles</t>
  </si>
  <si>
    <t>Paper making material; paper and paperboard, articles</t>
  </si>
  <si>
    <t>Textiles and textile articles</t>
  </si>
  <si>
    <t>Footwear, headgear, umbrellas, sunshades, whips etc.</t>
  </si>
  <si>
    <t>Articles of stone, plaster, cement, asbestos, mica, ceramic</t>
  </si>
  <si>
    <t>Base metals and articles of base metals</t>
  </si>
  <si>
    <t>Boilers, machinery and appliances; parts thereof</t>
  </si>
  <si>
    <t>Vehicles, aircraft and parts thereof; vessels etc.</t>
  </si>
  <si>
    <t>Miscellaneous manufactured articles</t>
  </si>
  <si>
    <t>All commodity Group Import Price Index</t>
  </si>
  <si>
    <t>Percentage change (monthly)</t>
  </si>
  <si>
    <t>All commodity Group  Export Price Index</t>
  </si>
  <si>
    <t>Commodity Group</t>
  </si>
  <si>
    <t>Animal and vegetable fats and oils and other cleavage products.</t>
  </si>
  <si>
    <t>Boilers, machinery and chemical appliances; parts thereof</t>
  </si>
  <si>
    <t>All Products Terms of Trade</t>
  </si>
  <si>
    <t>REGION</t>
  </si>
  <si>
    <t>AFRICA</t>
  </si>
  <si>
    <t>AMERICA</t>
  </si>
  <si>
    <t>ASIA</t>
  </si>
  <si>
    <t>EUROPE</t>
  </si>
  <si>
    <t>OCEANIA</t>
  </si>
  <si>
    <t>All Region group  Import index</t>
  </si>
  <si>
    <t>All Region Terms of Trade</t>
  </si>
  <si>
    <t>JAN_2018</t>
  </si>
  <si>
    <t>All Region group Export index</t>
  </si>
  <si>
    <t>CHINA</t>
  </si>
  <si>
    <t>INDIA</t>
  </si>
  <si>
    <t>SPAIN</t>
  </si>
  <si>
    <t>FRANCE</t>
  </si>
  <si>
    <r>
      <t>Table  7  MERCHANDISE TRADE BY TOP FIVE PARTNERS  AND BY MAJOR COMMODITIES (N’million</t>
    </r>
    <r>
      <rPr>
        <b/>
        <sz val="11"/>
        <rFont val="Calibri"/>
        <family val="2"/>
      </rPr>
      <t>) Q2, 2024</t>
    </r>
  </si>
  <si>
    <t>Petroleum oils and oils obtained from bituminous minerals, crude.</t>
  </si>
  <si>
    <t>Motor spirit, ordinary</t>
  </si>
  <si>
    <t>Natural gas</t>
  </si>
  <si>
    <t>Mixed alkylbenzenes and mixed alkylnaphthalenes, other than those of heading 27.07</t>
  </si>
  <si>
    <t>Other petroleum gases etc in gaseous state</t>
  </si>
  <si>
    <t>Gypsum; anhydrite</t>
  </si>
  <si>
    <t>Disodium carbonate</t>
  </si>
  <si>
    <t>Superior quality Cocoa beans</t>
  </si>
  <si>
    <t>Bitumen and asphalt, natural; bituminous Other</t>
  </si>
  <si>
    <t>Technically specified natural rubber (TSNR)</t>
  </si>
  <si>
    <t>Concentrate of weight not less than 25 kg for industrial use</t>
  </si>
  <si>
    <t>Standard quality Cocoa beans</t>
  </si>
  <si>
    <t>Other medicaments not else where specified</t>
  </si>
  <si>
    <t>Wholly or partly defatted Cocoa paste</t>
  </si>
  <si>
    <t>Polyethylene having a specific gravity of less than 0.94</t>
  </si>
  <si>
    <t>Other Poly(ethylene terephthalate)</t>
  </si>
  <si>
    <t>Copper wire of Refined copper of which the maximum crosssectional dimension exceeds 6 mm</t>
  </si>
  <si>
    <t>Roasted Cocoa beans</t>
  </si>
  <si>
    <t>Extracts, essences and flavouring products of a kind used in the drink industries</t>
  </si>
  <si>
    <t>UNITED STATES OF AMERICA</t>
  </si>
  <si>
    <t>Butanes</t>
  </si>
  <si>
    <t>Urea, whether or not in aqueous solution</t>
  </si>
  <si>
    <t>Used Vehicles, with diesel or semidiesel engine, of cylinder capacity &gt;2500cc</t>
  </si>
  <si>
    <t>Refined lead</t>
  </si>
  <si>
    <t>Ethyl alcohol and other spirits, denatured, of any strength</t>
  </si>
  <si>
    <t>Flours and meals of soya beans</t>
  </si>
  <si>
    <t>Used Vehicles, with diesel or semidiesel engine, of cylinder capacity &gt;1500=&lt;2500cc</t>
  </si>
  <si>
    <t>Plates, sheets, film... of poly(ethylene terephthalate)</t>
  </si>
  <si>
    <t>Durum wheat (Not in seeds)</t>
  </si>
  <si>
    <t>Unwrought lead (excl. refined and containing antimony)</t>
  </si>
  <si>
    <t>Polyethylene having a specific gravity of 0.94 or more</t>
  </si>
  <si>
    <t>Used Vehicles, with petrol fuel engine, of cylinder capacity=&lt;1,000 cc</t>
  </si>
  <si>
    <t>Used Vehicles for goods transport, diesel/semidiesel engine,g.v.w.=&lt;5tonne,excl. dumpers</t>
  </si>
  <si>
    <t>Sesamum seeds</t>
  </si>
  <si>
    <t>Other parts of aeroplanes, helicopters or unmanned aircraft</t>
  </si>
  <si>
    <t>2709000000</t>
  </si>
  <si>
    <t>2710125000</t>
  </si>
  <si>
    <t>2711110000</t>
  </si>
  <si>
    <t>9901100007</t>
  </si>
  <si>
    <t>Other lubricating oils meant to be mixed further</t>
  </si>
  <si>
    <t>1208100000</t>
  </si>
  <si>
    <t>4907000000</t>
  </si>
  <si>
    <t>Unused postage, revenue or similar stamps of current or new</t>
  </si>
  <si>
    <t>0603900000</t>
  </si>
  <si>
    <t>Other cut flowers &amp; flower buds of kind suitable ornamental purposes fresh,dried,dyed</t>
  </si>
  <si>
    <t>1001190000</t>
  </si>
  <si>
    <t>0306170000</t>
  </si>
  <si>
    <t>Other Frozen shrimps and prawns</t>
  </si>
  <si>
    <t>1107100000</t>
  </si>
  <si>
    <t>Malt Not roasted</t>
  </si>
  <si>
    <t>1804002000</t>
  </si>
  <si>
    <t>Natural cocoa butter</t>
  </si>
  <si>
    <t>7304290000</t>
  </si>
  <si>
    <t>Other,Casing, tubing not of stainless steel of a kind used in drilling for oil or gas :</t>
  </si>
  <si>
    <t>4001220000</t>
  </si>
  <si>
    <t>3004909000</t>
  </si>
  <si>
    <t>1801001200</t>
  </si>
  <si>
    <t>8414809000</t>
  </si>
  <si>
    <t>Other air compressors not specified</t>
  </si>
  <si>
    <t>1207400000</t>
  </si>
  <si>
    <t>2208201000</t>
  </si>
  <si>
    <t>Brandy</t>
  </si>
  <si>
    <t>0801320000</t>
  </si>
  <si>
    <t>Cashew nuts Shelled</t>
  </si>
  <si>
    <t>8441300000</t>
  </si>
  <si>
    <t>Machines for making cartons, boxes... or similar containers, other than by moulding</t>
  </si>
  <si>
    <t>2710192100</t>
  </si>
  <si>
    <t>Gas oil</t>
  </si>
  <si>
    <t>2711290000</t>
  </si>
  <si>
    <t>8711201000</t>
  </si>
  <si>
    <t>Motorcycles and cycles fitted with auxiliary motor,petrol fuel, capacity &gt;50&lt;250cc, CKD</t>
  </si>
  <si>
    <t>0801310000</t>
  </si>
  <si>
    <t>Cashew nuts In shell</t>
  </si>
  <si>
    <t>8437100000</t>
  </si>
  <si>
    <t>Machines for cleaning, sorting or grading seed, grain or dried leguminous vegetables</t>
  </si>
  <si>
    <t>7601200000</t>
  </si>
  <si>
    <t>Unwrought aluminium. alloys</t>
  </si>
  <si>
    <t>3004100000</t>
  </si>
  <si>
    <t>Containing penicillins or derivatives thereof, with a pen</t>
  </si>
  <si>
    <t>0713601000</t>
  </si>
  <si>
    <t>Seeds of Pigeon peas (Cajanus cajan)</t>
  </si>
  <si>
    <t>8504409000</t>
  </si>
  <si>
    <t>Other static converters not specified</t>
  </si>
  <si>
    <t>1201900000</t>
  </si>
  <si>
    <t>Soya beans (excluding seedss)</t>
  </si>
  <si>
    <t>3004200000</t>
  </si>
  <si>
    <t>Containing other antibiotics</t>
  </si>
  <si>
    <t>8504230000</t>
  </si>
  <si>
    <t>Liquid dielectric transformers, having a power handling capacity exceeding 10,000 kVA</t>
  </si>
  <si>
    <t>4112000000</t>
  </si>
  <si>
    <t>Leather further prepared after tanning or crusting, includi</t>
  </si>
  <si>
    <t>9801100010</t>
  </si>
  <si>
    <t>CKD for Motor cars and other motor vehicles designed for the transport of persons.</t>
  </si>
  <si>
    <t>7601100000</t>
  </si>
  <si>
    <t>Unwrought aluminium., not alloyed</t>
  </si>
  <si>
    <t>2915310000</t>
  </si>
  <si>
    <t>Ethyl acetate</t>
  </si>
  <si>
    <t>NETHERLANDS</t>
  </si>
  <si>
    <t>0303680000</t>
  </si>
  <si>
    <t>Blue whitings (Micromesistius poutassou, Micromesistius australis) meat, frozen.</t>
  </si>
  <si>
    <t>1801001100</t>
  </si>
  <si>
    <t>0303510000</t>
  </si>
  <si>
    <t>Herrings (Clupea harengus, Clupea pallasii) meat, frozen.</t>
  </si>
  <si>
    <t>0402101000</t>
  </si>
  <si>
    <t>Milk/cream, conc. containing sugar/sweetening matter; solid, &lt;= 1.5 %fat content, &gt;25 kg</t>
  </si>
  <si>
    <t>0303540000</t>
  </si>
  <si>
    <t>Mackerel (Scomber scombrus, Scomber australasicus, Scomber japonicus) meat, frozen.</t>
  </si>
  <si>
    <t>1806100000</t>
  </si>
  <si>
    <t>Cocoa powder, containing added sugar or other sweetening matter</t>
  </si>
  <si>
    <t>9901100098</t>
  </si>
  <si>
    <t>-- Flat-rolled products of Iron and steel, of a width of 600mm or more, hot rolled etc</t>
  </si>
  <si>
    <t>2710123000</t>
  </si>
  <si>
    <t>Aviation spirit</t>
  </si>
  <si>
    <t>8438100000</t>
  </si>
  <si>
    <t>Bakery machinery and machinery for the manufacture of macaroni... or similar products</t>
  </si>
  <si>
    <t>Other Herbicides, antisprouting products and plantgr</t>
  </si>
  <si>
    <t>Machines for reception, conversion and transmission ... of voice, images or data.</t>
  </si>
  <si>
    <t>Other rotary positive displacement pumps</t>
  </si>
  <si>
    <t>Air conditioning machine, Window/wall types, selfcontained/"splitsystem", Presented CKD</t>
  </si>
  <si>
    <t>Amorphous PET Chips</t>
  </si>
  <si>
    <t>2609000000</t>
  </si>
  <si>
    <t>Tin ores and concentrates.</t>
  </si>
  <si>
    <t>Sheets for veneering (including those ob Other</t>
  </si>
  <si>
    <t>7403210000</t>
  </si>
  <si>
    <t>Copperzinc base alloys (brass)</t>
  </si>
  <si>
    <t>Other engines not specified in 84.07</t>
  </si>
  <si>
    <t>2711130000</t>
  </si>
  <si>
    <t>Of a kind used on buses or lorries</t>
  </si>
  <si>
    <t>2607000000</t>
  </si>
  <si>
    <t>Lead ores and concentrates.</t>
  </si>
  <si>
    <t>2608000000</t>
  </si>
  <si>
    <t>Zinc ores and concentrates.</t>
  </si>
  <si>
    <t>Other Glutamic acid and its salts Not specified or included</t>
  </si>
  <si>
    <t>Table 1   Import Price Indexes and percent changes of Commodity Groups: Apr-Jun 2024 [2018 Jan=100]</t>
  </si>
  <si>
    <t>Apr_2024</t>
  </si>
  <si>
    <t>May_2024</t>
  </si>
  <si>
    <t>Jun_2024</t>
  </si>
  <si>
    <t>Table 2 Export Price Indexes and percent changes of  all Commodities:Apr-Jun 2024, [2018 Jan=100]</t>
  </si>
  <si>
    <t>Table3 Terms of Trade by Commodity Apr-Jun 2024, [2018 Jan=100]</t>
  </si>
  <si>
    <t>Table 4  Export Price Indexes by Region, all Regions– Apr-Jun 2024, [2018 Jan=100]</t>
  </si>
  <si>
    <t>Table 5  Import Price Indexes by Region and percent changes:  Apr-Jun 2024, [2018 Jan=100]</t>
  </si>
  <si>
    <t xml:space="preserve">  Table 6  Terms of Trade by (REGIONS)Apr-Jun 2024, [2018 Jan=100]</t>
  </si>
  <si>
    <t>Total</t>
  </si>
  <si>
    <t xml:space="preserve">Technically specified natural rubber </t>
  </si>
  <si>
    <t>Leather of goats or kids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</si>
</sst>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(* #,##0.0_);_(* \(#,##0.0\);_(* &quot;-&quot;??_);_(@_)"/>
    <numFmt numFmtId="167" formatCode="_(* #,##0.000_);_(* \(#,##0.000\);_(* &quot;-&quot;??_);_(@_)"/>
    <numFmt numFmtId="168" formatCode="_(* #,##0.0000_);_(* \(#,##0.0000\);_(* &quot;-&quot;??_);_(@_)"/>
    <numFmt numFmtId="169" formatCode="_(* #,##0_);_(* \(#,##0\);_(* &quot;-&quot;??_);_(@_)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b/>
      <sz val="11"/>
      <color theme="1"/>
      <name val="Calibri"/>
      <family val="2"/>
      <scheme val="minor"/>
    </font>
    <font>
      <b/>
      <i/>
      <sz val="14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Arial"/>
      <family val="2"/>
    </font>
    <font>
      <b/>
      <i/>
      <sz val="14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4"/>
      <name val="Times New Roman"/>
      <family val="1"/>
    </font>
    <font>
      <b/>
      <sz val="12"/>
      <name val="Times New Roman"/>
      <family val="1"/>
    </font>
    <font>
      <b/>
      <sz val="14"/>
      <color rgb="FFFF0000"/>
      <name val="Calibri"/>
      <family val="2"/>
      <scheme val="minor"/>
    </font>
    <font>
      <b/>
      <i/>
      <sz val="12"/>
      <color rgb="FFFF0000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" fillId="0" borderId="0"/>
  </cellStyleXfs>
  <cellXfs count="2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9" fillId="0" borderId="1" xfId="0" applyFont="1" applyBorder="1" applyAlignment="1">
      <alignment horizontal="center" wrapText="1"/>
    </xf>
    <xf numFmtId="0" fontId="7" fillId="0" borderId="0" xfId="0" applyFont="1"/>
    <xf numFmtId="165" fontId="0" fillId="0" borderId="0" xfId="0" applyNumberFormat="1"/>
    <xf numFmtId="0" fontId="8" fillId="0" borderId="0" xfId="0" applyFont="1"/>
    <xf numFmtId="0" fontId="2" fillId="0" borderId="2" xfId="0" applyFont="1" applyBorder="1"/>
    <xf numFmtId="4" fontId="11" fillId="0" borderId="2" xfId="0" applyNumberFormat="1" applyFont="1" applyBorder="1" applyAlignment="1">
      <alignment horizontal="right"/>
    </xf>
    <xf numFmtId="0" fontId="12" fillId="0" borderId="2" xfId="0" applyFont="1" applyBorder="1"/>
    <xf numFmtId="4" fontId="10" fillId="0" borderId="0" xfId="0" applyNumberFormat="1" applyFont="1" applyAlignment="1">
      <alignment horizontal="right" wrapText="1"/>
    </xf>
    <xf numFmtId="4" fontId="11" fillId="0" borderId="0" xfId="0" applyNumberFormat="1" applyFont="1" applyAlignment="1">
      <alignment horizontal="right"/>
    </xf>
    <xf numFmtId="0" fontId="10" fillId="0" borderId="5" xfId="0" applyFont="1" applyBorder="1" applyAlignment="1">
      <alignment horizontal="right" wrapText="1"/>
    </xf>
    <xf numFmtId="0" fontId="10" fillId="0" borderId="6" xfId="0" applyFont="1" applyBorder="1" applyAlignment="1">
      <alignment horizontal="right" wrapText="1"/>
    </xf>
    <xf numFmtId="0" fontId="13" fillId="0" borderId="7" xfId="0" applyFont="1" applyBorder="1"/>
    <xf numFmtId="0" fontId="2" fillId="0" borderId="7" xfId="0" applyFont="1" applyBorder="1"/>
    <xf numFmtId="0" fontId="13" fillId="0" borderId="2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9" fillId="0" borderId="0" xfId="0" applyFont="1" applyAlignment="1">
      <alignment horizontal="center" wrapText="1"/>
    </xf>
    <xf numFmtId="0" fontId="14" fillId="0" borderId="2" xfId="0" applyFont="1" applyBorder="1"/>
    <xf numFmtId="0" fontId="15" fillId="0" borderId="7" xfId="0" applyFont="1" applyBorder="1"/>
    <xf numFmtId="0" fontId="11" fillId="0" borderId="6" xfId="0" applyFont="1" applyBorder="1" applyAlignment="1">
      <alignment horizontal="right"/>
    </xf>
    <xf numFmtId="4" fontId="11" fillId="0" borderId="0" xfId="0" applyNumberFormat="1" applyFont="1"/>
    <xf numFmtId="0" fontId="13" fillId="0" borderId="4" xfId="0" applyFont="1" applyBorder="1" applyAlignment="1">
      <alignment horizontal="right"/>
    </xf>
    <xf numFmtId="0" fontId="13" fillId="0" borderId="2" xfId="0" applyFont="1" applyBorder="1"/>
    <xf numFmtId="0" fontId="3" fillId="0" borderId="2" xfId="0" applyFont="1" applyBorder="1"/>
    <xf numFmtId="43" fontId="0" fillId="0" borderId="0" xfId="1" applyFont="1" applyFill="1"/>
    <xf numFmtId="43" fontId="11" fillId="0" borderId="0" xfId="1" applyFont="1" applyFill="1" applyBorder="1" applyAlignment="1">
      <alignment horizontal="right"/>
    </xf>
    <xf numFmtId="43" fontId="0" fillId="0" borderId="0" xfId="1" applyFont="1" applyFill="1" applyBorder="1"/>
    <xf numFmtId="166" fontId="0" fillId="0" borderId="0" xfId="1" applyNumberFormat="1" applyFont="1" applyFill="1"/>
    <xf numFmtId="43" fontId="10" fillId="0" borderId="0" xfId="1" applyFont="1" applyFill="1" applyBorder="1" applyAlignment="1">
      <alignment horizontal="right" wrapText="1"/>
    </xf>
    <xf numFmtId="43" fontId="0" fillId="0" borderId="2" xfId="1" applyFont="1" applyFill="1" applyBorder="1"/>
    <xf numFmtId="0" fontId="0" fillId="0" borderId="2" xfId="0" applyBorder="1"/>
    <xf numFmtId="43" fontId="9" fillId="0" borderId="0" xfId="1" applyFont="1" applyFill="1" applyBorder="1" applyAlignment="1">
      <alignment horizontal="center" wrapText="1"/>
    </xf>
    <xf numFmtId="43" fontId="17" fillId="0" borderId="2" xfId="1" applyFont="1" applyFill="1" applyBorder="1"/>
    <xf numFmtId="4" fontId="2" fillId="0" borderId="2" xfId="0" applyNumberFormat="1" applyFont="1" applyBorder="1" applyAlignment="1">
      <alignment horizontal="right"/>
    </xf>
    <xf numFmtId="0" fontId="18" fillId="0" borderId="0" xfId="0" applyFont="1"/>
    <xf numFmtId="0" fontId="18" fillId="0" borderId="2" xfId="0" applyFont="1" applyBorder="1"/>
    <xf numFmtId="0" fontId="19" fillId="0" borderId="2" xfId="0" applyFont="1" applyBorder="1" applyAlignment="1">
      <alignment horizontal="justify"/>
    </xf>
    <xf numFmtId="0" fontId="20" fillId="0" borderId="0" xfId="0" applyFont="1"/>
    <xf numFmtId="0" fontId="21" fillId="0" borderId="15" xfId="0" applyFont="1" applyBorder="1" applyAlignment="1">
      <alignment horizontal="center" wrapText="1"/>
    </xf>
    <xf numFmtId="0" fontId="2" fillId="0" borderId="30" xfId="0" applyFont="1" applyBorder="1"/>
    <xf numFmtId="165" fontId="0" fillId="0" borderId="2" xfId="0" applyNumberFormat="1" applyBorder="1"/>
    <xf numFmtId="4" fontId="0" fillId="0" borderId="2" xfId="0" applyNumberFormat="1" applyBorder="1"/>
    <xf numFmtId="0" fontId="10" fillId="0" borderId="4" xfId="0" applyFont="1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0" fontId="9" fillId="0" borderId="2" xfId="0" applyFont="1" applyBorder="1" applyAlignment="1">
      <alignment horizontal="center" wrapText="1"/>
    </xf>
    <xf numFmtId="43" fontId="17" fillId="0" borderId="0" xfId="1" applyFont="1" applyFill="1" applyBorder="1"/>
    <xf numFmtId="166" fontId="0" fillId="0" borderId="4" xfId="1" applyNumberFormat="1" applyFont="1" applyFill="1" applyBorder="1"/>
    <xf numFmtId="166" fontId="0" fillId="0" borderId="0" xfId="1" applyNumberFormat="1" applyFont="1" applyFill="1" applyBorder="1"/>
    <xf numFmtId="167" fontId="0" fillId="0" borderId="0" xfId="1" applyNumberFormat="1" applyFont="1" applyFill="1" applyBorder="1"/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12" fillId="0" borderId="0" xfId="0" applyFont="1"/>
    <xf numFmtId="0" fontId="5" fillId="0" borderId="2" xfId="0" applyFont="1" applyBorder="1"/>
    <xf numFmtId="0" fontId="4" fillId="0" borderId="2" xfId="0" applyFont="1" applyBorder="1"/>
    <xf numFmtId="2" fontId="12" fillId="0" borderId="0" xfId="0" applyNumberFormat="1" applyFont="1"/>
    <xf numFmtId="4" fontId="12" fillId="0" borderId="0" xfId="0" applyNumberFormat="1" applyFont="1"/>
    <xf numFmtId="0" fontId="5" fillId="0" borderId="26" xfId="0" applyFont="1" applyBorder="1"/>
    <xf numFmtId="0" fontId="5" fillId="0" borderId="28" xfId="0" applyFont="1" applyBorder="1"/>
    <xf numFmtId="0" fontId="5" fillId="0" borderId="29" xfId="0" applyFont="1" applyBorder="1"/>
    <xf numFmtId="43" fontId="17" fillId="0" borderId="2" xfId="1" applyFont="1" applyBorder="1"/>
    <xf numFmtId="43" fontId="12" fillId="0" borderId="2" xfId="1" applyFont="1" applyBorder="1"/>
    <xf numFmtId="164" fontId="0" fillId="0" borderId="0" xfId="0" applyNumberFormat="1"/>
    <xf numFmtId="43" fontId="0" fillId="0" borderId="0" xfId="0" applyNumberFormat="1"/>
    <xf numFmtId="43" fontId="17" fillId="0" borderId="0" xfId="1" applyFont="1" applyBorder="1"/>
    <xf numFmtId="43" fontId="12" fillId="0" borderId="2" xfId="1" applyFont="1" applyFill="1" applyBorder="1"/>
    <xf numFmtId="43" fontId="12" fillId="0" borderId="0" xfId="1" applyFont="1" applyFill="1" applyBorder="1"/>
    <xf numFmtId="4" fontId="11" fillId="0" borderId="8" xfId="0" applyNumberFormat="1" applyFont="1" applyBorder="1" applyAlignment="1">
      <alignment horizontal="right"/>
    </xf>
    <xf numFmtId="43" fontId="12" fillId="0" borderId="0" xfId="1" applyFont="1" applyBorder="1"/>
    <xf numFmtId="4" fontId="18" fillId="0" borderId="0" xfId="0" applyNumberFormat="1" applyFont="1"/>
    <xf numFmtId="43" fontId="18" fillId="0" borderId="0" xfId="1" applyFont="1" applyFill="1" applyBorder="1"/>
    <xf numFmtId="166" fontId="18" fillId="0" borderId="0" xfId="1" applyNumberFormat="1" applyFont="1" applyFill="1" applyBorder="1"/>
    <xf numFmtId="165" fontId="18" fillId="0" borderId="0" xfId="0" applyNumberFormat="1" applyFont="1"/>
    <xf numFmtId="3" fontId="12" fillId="0" borderId="0" xfId="0" applyNumberFormat="1" applyFont="1"/>
    <xf numFmtId="3" fontId="18" fillId="0" borderId="0" xfId="0" applyNumberFormat="1" applyFont="1"/>
    <xf numFmtId="169" fontId="0" fillId="0" borderId="0" xfId="1" applyNumberFormat="1" applyFont="1" applyFill="1"/>
    <xf numFmtId="169" fontId="18" fillId="0" borderId="0" xfId="1" applyNumberFormat="1" applyFont="1" applyFill="1"/>
    <xf numFmtId="2" fontId="12" fillId="0" borderId="0" xfId="1" applyNumberFormat="1" applyFont="1" applyFill="1" applyBorder="1"/>
    <xf numFmtId="0" fontId="2" fillId="2" borderId="2" xfId="0" applyFont="1" applyFill="1" applyBorder="1"/>
    <xf numFmtId="164" fontId="12" fillId="0" borderId="2" xfId="2" applyFont="1" applyBorder="1"/>
    <xf numFmtId="164" fontId="12" fillId="0" borderId="2" xfId="2" applyFont="1" applyFill="1" applyBorder="1"/>
    <xf numFmtId="0" fontId="26" fillId="2" borderId="31" xfId="0" applyFont="1" applyFill="1" applyBorder="1"/>
    <xf numFmtId="0" fontId="27" fillId="2" borderId="2" xfId="0" applyFont="1" applyFill="1" applyBorder="1"/>
    <xf numFmtId="0" fontId="28" fillId="2" borderId="2" xfId="0" applyFont="1" applyFill="1" applyBorder="1"/>
    <xf numFmtId="0" fontId="24" fillId="2" borderId="13" xfId="0" applyFont="1" applyFill="1" applyBorder="1" applyAlignment="1">
      <alignment horizontal="center" wrapText="1"/>
    </xf>
    <xf numFmtId="0" fontId="29" fillId="2" borderId="2" xfId="0" applyFont="1" applyFill="1" applyBorder="1" applyAlignment="1">
      <alignment horizontal="center"/>
    </xf>
    <xf numFmtId="0" fontId="26" fillId="2" borderId="2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5" fillId="2" borderId="13" xfId="0" applyFont="1" applyFill="1" applyBorder="1" applyAlignment="1">
      <alignment horizontal="center" wrapText="1"/>
    </xf>
    <xf numFmtId="0" fontId="12" fillId="2" borderId="0" xfId="0" applyFont="1" applyFill="1"/>
    <xf numFmtId="0" fontId="24" fillId="2" borderId="0" xfId="0" applyFont="1" applyFill="1" applyAlignment="1">
      <alignment horizontal="center" wrapText="1"/>
    </xf>
    <xf numFmtId="0" fontId="25" fillId="2" borderId="2" xfId="0" applyFont="1" applyFill="1" applyBorder="1" applyAlignment="1">
      <alignment horizontal="center" wrapText="1"/>
    </xf>
    <xf numFmtId="0" fontId="16" fillId="2" borderId="2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 wrapText="1"/>
    </xf>
    <xf numFmtId="0" fontId="29" fillId="2" borderId="8" xfId="0" applyFont="1" applyFill="1" applyBorder="1" applyAlignment="1">
      <alignment horizontal="center"/>
    </xf>
    <xf numFmtId="0" fontId="23" fillId="2" borderId="4" xfId="0" applyFont="1" applyFill="1" applyBorder="1"/>
    <xf numFmtId="0" fontId="12" fillId="2" borderId="8" xfId="0" applyFont="1" applyFill="1" applyBorder="1"/>
    <xf numFmtId="0" fontId="12" fillId="2" borderId="4" xfId="0" applyFont="1" applyFill="1" applyBorder="1"/>
    <xf numFmtId="0" fontId="12" fillId="2" borderId="2" xfId="0" applyFont="1" applyFill="1" applyBorder="1"/>
    <xf numFmtId="0" fontId="16" fillId="2" borderId="4" xfId="0" applyFont="1" applyFill="1" applyBorder="1"/>
    <xf numFmtId="0" fontId="16" fillId="2" borderId="2" xfId="0" applyFont="1" applyFill="1" applyBorder="1"/>
    <xf numFmtId="0" fontId="23" fillId="2" borderId="2" xfId="0" applyFont="1" applyFill="1" applyBorder="1"/>
    <xf numFmtId="168" fontId="0" fillId="0" borderId="0" xfId="1" applyNumberFormat="1" applyFont="1" applyFill="1" applyBorder="1"/>
    <xf numFmtId="4" fontId="2" fillId="0" borderId="0" xfId="0" applyNumberFormat="1" applyFont="1" applyAlignment="1">
      <alignment horizontal="right"/>
    </xf>
    <xf numFmtId="43" fontId="0" fillId="0" borderId="0" xfId="1" applyFont="1" applyBorder="1"/>
    <xf numFmtId="0" fontId="25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/>
    <xf numFmtId="2" fontId="2" fillId="0" borderId="0" xfId="1" applyNumberFormat="1" applyFont="1" applyFill="1" applyBorder="1" applyAlignment="1">
      <alignment horizontal="right"/>
    </xf>
    <xf numFmtId="0" fontId="25" fillId="0" borderId="14" xfId="0" applyFont="1" applyBorder="1" applyAlignment="1">
      <alignment horizontal="center" wrapText="1"/>
    </xf>
    <xf numFmtId="0" fontId="31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2" fillId="2" borderId="3" xfId="0" applyFont="1" applyFill="1" applyBorder="1"/>
    <xf numFmtId="0" fontId="25" fillId="2" borderId="3" xfId="0" applyFont="1" applyFill="1" applyBorder="1" applyAlignment="1">
      <alignment horizontal="center" wrapText="1"/>
    </xf>
    <xf numFmtId="43" fontId="0" fillId="0" borderId="0" xfId="1" applyFont="1"/>
    <xf numFmtId="164" fontId="12" fillId="0" borderId="0" xfId="2" applyFont="1" applyBorder="1"/>
    <xf numFmtId="43" fontId="11" fillId="0" borderId="0" xfId="1" applyFont="1" applyAlignment="1">
      <alignment horizontal="right"/>
    </xf>
    <xf numFmtId="43" fontId="18" fillId="0" borderId="0" xfId="1" applyFont="1"/>
    <xf numFmtId="43" fontId="12" fillId="0" borderId="0" xfId="1" applyFont="1"/>
    <xf numFmtId="164" fontId="12" fillId="0" borderId="0" xfId="2" applyFont="1" applyFill="1"/>
    <xf numFmtId="0" fontId="12" fillId="0" borderId="39" xfId="0" applyFont="1" applyBorder="1"/>
    <xf numFmtId="0" fontId="5" fillId="0" borderId="39" xfId="0" applyFont="1" applyBorder="1"/>
    <xf numFmtId="0" fontId="2" fillId="0" borderId="39" xfId="0" applyFont="1" applyBorder="1"/>
    <xf numFmtId="0" fontId="6" fillId="3" borderId="39" xfId="0" applyFont="1" applyFill="1" applyBorder="1"/>
    <xf numFmtId="0" fontId="4" fillId="0" borderId="39" xfId="0" applyFont="1" applyBorder="1"/>
    <xf numFmtId="0" fontId="4" fillId="3" borderId="39" xfId="0" applyFont="1" applyFill="1" applyBorder="1"/>
    <xf numFmtId="165" fontId="16" fillId="3" borderId="39" xfId="0" applyNumberFormat="1" applyFont="1" applyFill="1" applyBorder="1"/>
    <xf numFmtId="0" fontId="0" fillId="0" borderId="39" xfId="0" applyBorder="1"/>
    <xf numFmtId="0" fontId="16" fillId="0" borderId="0" xfId="0" applyFont="1"/>
    <xf numFmtId="165" fontId="12" fillId="0" borderId="0" xfId="0" applyNumberFormat="1" applyFont="1"/>
    <xf numFmtId="0" fontId="5" fillId="0" borderId="39" xfId="0" applyFont="1" applyBorder="1" applyAlignment="1">
      <alignment wrapText="1"/>
    </xf>
    <xf numFmtId="0" fontId="6" fillId="3" borderId="2" xfId="0" applyFont="1" applyFill="1" applyBorder="1"/>
    <xf numFmtId="0" fontId="2" fillId="0" borderId="3" xfId="0" applyFont="1" applyBorder="1"/>
    <xf numFmtId="0" fontId="6" fillId="3" borderId="3" xfId="0" applyFont="1" applyFill="1" applyBorder="1"/>
    <xf numFmtId="0" fontId="12" fillId="0" borderId="28" xfId="0" applyFont="1" applyBorder="1"/>
    <xf numFmtId="0" fontId="6" fillId="3" borderId="33" xfId="0" applyFont="1" applyFill="1" applyBorder="1"/>
    <xf numFmtId="0" fontId="0" fillId="0" borderId="30" xfId="0" applyBorder="1"/>
    <xf numFmtId="43" fontId="7" fillId="0" borderId="0" xfId="1" applyFont="1"/>
    <xf numFmtId="43" fontId="16" fillId="0" borderId="2" xfId="1" applyFont="1" applyBorder="1"/>
    <xf numFmtId="4" fontId="4" fillId="0" borderId="2" xfId="0" applyNumberFormat="1" applyFont="1" applyBorder="1" applyAlignment="1">
      <alignment horizontal="right"/>
    </xf>
    <xf numFmtId="169" fontId="7" fillId="0" borderId="0" xfId="1" applyNumberFormat="1" applyFont="1" applyFill="1"/>
    <xf numFmtId="43" fontId="7" fillId="0" borderId="0" xfId="1" applyFont="1" applyFill="1" applyBorder="1"/>
    <xf numFmtId="4" fontId="7" fillId="0" borderId="0" xfId="0" applyNumberFormat="1" applyFont="1"/>
    <xf numFmtId="0" fontId="30" fillId="0" borderId="0" xfId="0" applyFont="1"/>
    <xf numFmtId="0" fontId="30" fillId="2" borderId="2" xfId="0" applyFont="1" applyFill="1" applyBorder="1"/>
    <xf numFmtId="43" fontId="17" fillId="0" borderId="0" xfId="1" applyFont="1" applyBorder="1" applyAlignment="1"/>
    <xf numFmtId="0" fontId="0" fillId="0" borderId="11" xfId="0" applyBorder="1"/>
    <xf numFmtId="0" fontId="2" fillId="0" borderId="11" xfId="0" applyFont="1" applyBorder="1"/>
    <xf numFmtId="165" fontId="16" fillId="3" borderId="41" xfId="0" applyNumberFormat="1" applyFont="1" applyFill="1" applyBorder="1"/>
    <xf numFmtId="0" fontId="12" fillId="0" borderId="11" xfId="0" applyFont="1" applyBorder="1"/>
    <xf numFmtId="43" fontId="0" fillId="0" borderId="42" xfId="1" applyFont="1" applyBorder="1"/>
    <xf numFmtId="4" fontId="2" fillId="0" borderId="2" xfId="0" applyNumberFormat="1" applyFont="1" applyFill="1" applyBorder="1" applyAlignment="1">
      <alignment horizontal="right"/>
    </xf>
    <xf numFmtId="0" fontId="2" fillId="2" borderId="34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6" fillId="2" borderId="31" xfId="0" applyFont="1" applyFill="1" applyBorder="1" applyAlignment="1">
      <alignment horizontal="center" wrapText="1"/>
    </xf>
    <xf numFmtId="0" fontId="26" fillId="2" borderId="4" xfId="0" applyFont="1" applyFill="1" applyBorder="1" applyAlignment="1">
      <alignment horizontal="center" wrapText="1"/>
    </xf>
    <xf numFmtId="0" fontId="24" fillId="2" borderId="8" xfId="0" applyFont="1" applyFill="1" applyBorder="1" applyAlignment="1">
      <alignment horizontal="center" wrapText="1"/>
    </xf>
    <xf numFmtId="0" fontId="24" fillId="2" borderId="31" xfId="0" applyFont="1" applyFill="1" applyBorder="1" applyAlignment="1">
      <alignment horizontal="center" wrapText="1"/>
    </xf>
    <xf numFmtId="0" fontId="24" fillId="2" borderId="4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25" fillId="0" borderId="2" xfId="0" applyFont="1" applyBorder="1" applyAlignment="1">
      <alignment horizontal="center" wrapText="1"/>
    </xf>
    <xf numFmtId="0" fontId="25" fillId="2" borderId="17" xfId="0" applyFont="1" applyFill="1" applyBorder="1" applyAlignment="1">
      <alignment horizontal="center" wrapText="1"/>
    </xf>
    <xf numFmtId="0" fontId="25" fillId="2" borderId="0" xfId="0" applyFont="1" applyFill="1" applyAlignment="1">
      <alignment horizontal="center" wrapText="1"/>
    </xf>
    <xf numFmtId="0" fontId="25" fillId="2" borderId="20" xfId="0" applyFont="1" applyFill="1" applyBorder="1" applyAlignment="1">
      <alignment horizontal="center" wrapText="1"/>
    </xf>
    <xf numFmtId="0" fontId="25" fillId="2" borderId="16" xfId="0" applyFont="1" applyFill="1" applyBorder="1" applyAlignment="1">
      <alignment horizontal="center" wrapText="1"/>
    </xf>
    <xf numFmtId="0" fontId="12" fillId="2" borderId="21" xfId="0" applyFont="1" applyFill="1" applyBorder="1"/>
    <xf numFmtId="0" fontId="12" fillId="2" borderId="18" xfId="0" applyFont="1" applyFill="1" applyBorder="1"/>
    <xf numFmtId="0" fontId="12" fillId="2" borderId="10" xfId="0" applyFont="1" applyFill="1" applyBorder="1"/>
    <xf numFmtId="0" fontId="33" fillId="0" borderId="0" xfId="0" applyFont="1" applyAlignment="1">
      <alignment horizontal="center"/>
    </xf>
    <xf numFmtId="0" fontId="16" fillId="2" borderId="8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25" fillId="2" borderId="22" xfId="0" applyFont="1" applyFill="1" applyBorder="1" applyAlignment="1">
      <alignment horizontal="center" wrapText="1"/>
    </xf>
    <xf numFmtId="0" fontId="25" fillId="2" borderId="13" xfId="0" applyFont="1" applyFill="1" applyBorder="1" applyAlignment="1">
      <alignment horizontal="center" wrapText="1"/>
    </xf>
    <xf numFmtId="0" fontId="25" fillId="2" borderId="23" xfId="0" applyFont="1" applyFill="1" applyBorder="1" applyAlignment="1">
      <alignment horizontal="center" wrapText="1"/>
    </xf>
    <xf numFmtId="0" fontId="25" fillId="2" borderId="21" xfId="0" applyFont="1" applyFill="1" applyBorder="1" applyAlignment="1">
      <alignment horizontal="center" wrapText="1"/>
    </xf>
    <xf numFmtId="0" fontId="25" fillId="2" borderId="18" xfId="0" applyFont="1" applyFill="1" applyBorder="1" applyAlignment="1">
      <alignment horizontal="center" wrapText="1"/>
    </xf>
    <xf numFmtId="0" fontId="25" fillId="2" borderId="10" xfId="0" applyFont="1" applyFill="1" applyBorder="1" applyAlignment="1">
      <alignment horizontal="center" wrapText="1"/>
    </xf>
    <xf numFmtId="0" fontId="25" fillId="2" borderId="19" xfId="0" applyFont="1" applyFill="1" applyBorder="1" applyAlignment="1">
      <alignment horizontal="center" wrapText="1"/>
    </xf>
    <xf numFmtId="0" fontId="25" fillId="2" borderId="24" xfId="0" applyFont="1" applyFill="1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21" fillId="0" borderId="9" xfId="0" applyFont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34" fillId="0" borderId="0" xfId="0" applyFont="1" applyAlignment="1">
      <alignment horizontal="center"/>
    </xf>
    <xf numFmtId="0" fontId="34" fillId="0" borderId="12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5" fillId="0" borderId="39" xfId="0" applyFont="1" applyBorder="1" applyAlignment="1">
      <alignment horizontal="center" wrapText="1"/>
    </xf>
    <xf numFmtId="0" fontId="5" fillId="0" borderId="39" xfId="0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12" fillId="0" borderId="39" xfId="0" applyFont="1" applyBorder="1" applyAlignment="1">
      <alignment horizontal="left"/>
    </xf>
    <xf numFmtId="0" fontId="2" fillId="0" borderId="39" xfId="0" applyFont="1" applyBorder="1" applyAlignment="1">
      <alignment horizontal="left"/>
    </xf>
    <xf numFmtId="0" fontId="4" fillId="4" borderId="39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4" fillId="0" borderId="39" xfId="0" applyFont="1" applyBorder="1" applyAlignment="1">
      <alignment horizontal="left"/>
    </xf>
    <xf numFmtId="0" fontId="4" fillId="4" borderId="39" xfId="0" quotePrefix="1" applyFont="1" applyFill="1" applyBorder="1" applyAlignment="1">
      <alignment horizontal="left"/>
    </xf>
    <xf numFmtId="0" fontId="4" fillId="4" borderId="40" xfId="0" applyFont="1" applyFill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12" fillId="0" borderId="32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5" fillId="0" borderId="39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39" xfId="0" applyFont="1" applyBorder="1" applyAlignment="1">
      <alignment horizontal="left" wrapText="1"/>
    </xf>
    <xf numFmtId="49" fontId="0" fillId="0" borderId="0" xfId="0" applyNumberFormat="1" applyAlignment="1">
      <alignment horizontal="left"/>
    </xf>
    <xf numFmtId="0" fontId="5" fillId="0" borderId="28" xfId="0" applyFont="1" applyBorder="1" applyAlignment="1">
      <alignment horizontal="left"/>
    </xf>
    <xf numFmtId="0" fontId="12" fillId="4" borderId="0" xfId="0" applyFont="1" applyFill="1" applyAlignment="1">
      <alignment horizontal="left"/>
    </xf>
    <xf numFmtId="0" fontId="4" fillId="4" borderId="30" xfId="0" applyFont="1" applyFill="1" applyBorder="1" applyAlignment="1">
      <alignment horizontal="left"/>
    </xf>
  </cellXfs>
  <cellStyles count="13">
    <cellStyle name="Comma" xfId="1" builtinId="3"/>
    <cellStyle name="Comma 10" xfId="2"/>
    <cellStyle name="Comma 11" xfId="3"/>
    <cellStyle name="Comma 2" xfId="4"/>
    <cellStyle name="Comma 3" xfId="5"/>
    <cellStyle name="Comma 4" xfId="6"/>
    <cellStyle name="Comma 5" xfId="7"/>
    <cellStyle name="Comma 6" xfId="8"/>
    <cellStyle name="Comma 7" xfId="9"/>
    <cellStyle name="Comma 8" xfId="10"/>
    <cellStyle name="Comma 9" xfId="11"/>
    <cellStyle name="Normal" xfId="0" builtinId="0"/>
    <cellStyle name="Normal 2" xfId="12"/>
  </cellStyles>
  <dxfs count="0"/>
  <tableStyles count="0" defaultTableStyle="TableStyleMedium2" defaultPivotStyle="PivotStyleLight16"/>
  <colors>
    <mruColors>
      <color rgb="FF00602B"/>
      <color rgb="FF005024"/>
      <color rgb="FF002E15"/>
      <color rgb="FF00461C"/>
      <color rgb="FFACC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AH28"/>
  <sheetViews>
    <sheetView zoomScale="96" zoomScaleNormal="96" workbookViewId="0">
      <selection activeCell="B27" sqref="B27"/>
    </sheetView>
  </sheetViews>
  <sheetFormatPr defaultColWidth="9.109375" defaultRowHeight="14.4"/>
  <cols>
    <col min="2" max="2" width="56.88671875" customWidth="1"/>
    <col min="3" max="3" width="10.5546875" customWidth="1"/>
    <col min="4" max="4" width="9.33203125" customWidth="1"/>
    <col min="5" max="5" width="10" bestFit="1" customWidth="1"/>
    <col min="6" max="6" width="9.109375" bestFit="1" customWidth="1"/>
    <col min="7" max="7" width="11.109375" customWidth="1"/>
    <col min="8" max="8" width="15.5546875" customWidth="1"/>
    <col min="9" max="9" width="11.33203125" customWidth="1"/>
    <col min="10" max="11" width="17" customWidth="1"/>
    <col min="13" max="13" width="9.88671875" customWidth="1"/>
    <col min="14" max="15" width="9" customWidth="1"/>
    <col min="16" max="30" width="7.88671875" customWidth="1"/>
    <col min="31" max="34" width="9.109375" customWidth="1"/>
  </cols>
  <sheetData>
    <row r="2" spans="2:34" ht="18">
      <c r="B2" s="39" t="s">
        <v>180</v>
      </c>
      <c r="C2" s="147"/>
      <c r="D2" s="53"/>
      <c r="E2" s="53"/>
      <c r="F2" s="53"/>
      <c r="G2" s="53"/>
      <c r="H2" s="53"/>
      <c r="I2" s="36"/>
      <c r="J2" s="36"/>
      <c r="K2" s="36"/>
    </row>
    <row r="3" spans="2:34" ht="33" customHeight="1">
      <c r="B3" s="166" t="s">
        <v>28</v>
      </c>
      <c r="C3" s="148"/>
      <c r="D3" s="100"/>
      <c r="E3" s="100"/>
      <c r="F3" s="98"/>
      <c r="G3" s="161" t="s">
        <v>26</v>
      </c>
      <c r="H3" s="162"/>
      <c r="I3" s="36"/>
      <c r="J3" s="36"/>
      <c r="K3" s="36"/>
    </row>
    <row r="4" spans="2:34" ht="27.75" customHeight="1">
      <c r="B4" s="166"/>
      <c r="C4" s="159"/>
      <c r="D4" s="156"/>
      <c r="E4" s="157"/>
      <c r="F4" s="158"/>
      <c r="G4" s="117" t="s">
        <v>181</v>
      </c>
      <c r="H4" s="117" t="s">
        <v>182</v>
      </c>
      <c r="I4" s="107"/>
      <c r="J4" s="51"/>
      <c r="K4" s="51"/>
    </row>
    <row r="5" spans="2:34" ht="18" customHeight="1">
      <c r="B5" s="166"/>
      <c r="C5" s="160"/>
      <c r="D5" s="163" t="s">
        <v>5</v>
      </c>
      <c r="E5" s="164"/>
      <c r="F5" s="165"/>
      <c r="G5" s="94" t="s">
        <v>7</v>
      </c>
      <c r="H5" s="94" t="s">
        <v>7</v>
      </c>
      <c r="I5" s="108"/>
      <c r="J5" s="52"/>
      <c r="K5" s="52"/>
    </row>
    <row r="6" spans="2:34">
      <c r="B6" s="166"/>
      <c r="C6" s="79" t="s">
        <v>40</v>
      </c>
      <c r="D6" s="116" t="s">
        <v>181</v>
      </c>
      <c r="E6" s="116" t="s">
        <v>182</v>
      </c>
      <c r="F6" s="116" t="s">
        <v>183</v>
      </c>
      <c r="G6" s="93" t="s">
        <v>182</v>
      </c>
      <c r="H6" s="93" t="s">
        <v>183</v>
      </c>
      <c r="I6" s="107"/>
      <c r="J6" s="51"/>
      <c r="K6" s="51"/>
      <c r="M6" s="49"/>
      <c r="N6" s="49"/>
      <c r="O6" s="49"/>
      <c r="P6" s="49"/>
      <c r="Q6" s="49"/>
      <c r="R6" s="49"/>
      <c r="AH6" s="5"/>
    </row>
    <row r="7" spans="2:34">
      <c r="B7" s="7" t="s">
        <v>8</v>
      </c>
      <c r="C7" s="7">
        <v>100</v>
      </c>
      <c r="D7" s="80">
        <v>112.43317713500423</v>
      </c>
      <c r="E7" s="80">
        <v>112.7673946279794</v>
      </c>
      <c r="F7" s="80">
        <v>112.80993528088689</v>
      </c>
      <c r="G7" s="35">
        <f>(E7-D7)/D7*100</f>
        <v>0.29725878205314682</v>
      </c>
      <c r="H7" s="35">
        <f>(F7-E7)/E7*100</f>
        <v>3.7724249148286627E-2</v>
      </c>
      <c r="I7" s="11"/>
      <c r="J7" s="11"/>
      <c r="K7" s="74"/>
      <c r="L7" s="57"/>
      <c r="M7" s="28"/>
      <c r="N7" s="28"/>
      <c r="O7" s="28"/>
      <c r="P7" s="49"/>
      <c r="Q7" s="49"/>
      <c r="R7" s="49"/>
      <c r="S7" s="5"/>
      <c r="T7" s="5"/>
      <c r="U7" s="5"/>
      <c r="V7" s="5"/>
      <c r="W7" s="5"/>
      <c r="X7" s="5"/>
      <c r="Y7" s="5"/>
      <c r="Z7" s="5"/>
      <c r="AA7" s="2"/>
      <c r="AB7" s="2"/>
      <c r="AC7" s="2"/>
      <c r="AD7" s="2"/>
      <c r="AE7" s="2"/>
      <c r="AF7" s="5"/>
      <c r="AG7" s="5"/>
      <c r="AH7" s="5"/>
    </row>
    <row r="8" spans="2:34">
      <c r="B8" s="7" t="s">
        <v>9</v>
      </c>
      <c r="C8" s="7">
        <v>100</v>
      </c>
      <c r="D8" s="80">
        <v>110.92478259265388</v>
      </c>
      <c r="E8" s="80">
        <v>110.94856361203847</v>
      </c>
      <c r="F8" s="80">
        <v>111.1959192702718</v>
      </c>
      <c r="G8" s="35">
        <f t="shared" ref="G8:G24" si="0">(E8-D8)/D8*100</f>
        <v>2.1438869501251484E-2</v>
      </c>
      <c r="H8" s="35">
        <f t="shared" ref="H8:H24" si="1">(F8-E8)/E8*100</f>
        <v>0.22294624660331547</v>
      </c>
      <c r="I8" s="11"/>
      <c r="J8" s="11"/>
      <c r="K8" s="74"/>
      <c r="L8" s="57"/>
      <c r="M8" s="28"/>
      <c r="N8" s="28"/>
      <c r="O8" s="28"/>
      <c r="P8" s="49"/>
      <c r="Q8" s="49"/>
      <c r="R8" s="49"/>
      <c r="S8" s="5"/>
      <c r="T8" s="5"/>
      <c r="U8" s="5"/>
      <c r="V8" s="5"/>
      <c r="W8" s="5"/>
      <c r="X8" s="5"/>
      <c r="Y8" s="5"/>
      <c r="Z8" s="5"/>
      <c r="AA8" s="2"/>
      <c r="AB8" s="2"/>
      <c r="AC8" s="2"/>
      <c r="AD8" s="2"/>
      <c r="AE8" s="2"/>
      <c r="AF8" s="5"/>
      <c r="AG8" s="5"/>
      <c r="AH8" s="5"/>
    </row>
    <row r="9" spans="2:34" s="36" customFormat="1">
      <c r="B9" s="7" t="s">
        <v>10</v>
      </c>
      <c r="C9" s="7">
        <v>100</v>
      </c>
      <c r="D9" s="80">
        <v>111.901526877016</v>
      </c>
      <c r="E9" s="80">
        <v>112.296552786135</v>
      </c>
      <c r="F9" s="80">
        <v>112.622757149477</v>
      </c>
      <c r="G9" s="35">
        <f t="shared" si="0"/>
        <v>0.3530120813750357</v>
      </c>
      <c r="H9" s="35">
        <f t="shared" si="1"/>
        <v>0.2904847524244541</v>
      </c>
      <c r="I9" s="11"/>
      <c r="J9" s="11"/>
      <c r="K9" s="75"/>
      <c r="L9" s="70"/>
      <c r="M9" s="71"/>
      <c r="N9" s="71"/>
      <c r="O9" s="71"/>
      <c r="P9" s="72"/>
      <c r="Q9" s="72"/>
      <c r="R9" s="72"/>
      <c r="S9" s="73"/>
      <c r="T9" s="73"/>
      <c r="U9" s="73"/>
      <c r="V9" s="73"/>
      <c r="W9" s="73"/>
      <c r="X9" s="73"/>
      <c r="Y9" s="73"/>
      <c r="Z9" s="73"/>
      <c r="AA9" s="70"/>
      <c r="AB9" s="70"/>
      <c r="AC9" s="70"/>
      <c r="AD9" s="70"/>
      <c r="AE9" s="70"/>
      <c r="AF9" s="73"/>
      <c r="AG9" s="73"/>
      <c r="AH9" s="73"/>
    </row>
    <row r="10" spans="2:34">
      <c r="B10" s="7" t="s">
        <v>11</v>
      </c>
      <c r="C10" s="7">
        <v>100</v>
      </c>
      <c r="D10" s="80">
        <v>113.18475107291778</v>
      </c>
      <c r="E10" s="80">
        <v>113.65126002803002</v>
      </c>
      <c r="F10" s="80">
        <v>113.75500313635285</v>
      </c>
      <c r="G10" s="35">
        <f t="shared" si="0"/>
        <v>0.4121659063522648</v>
      </c>
      <c r="H10" s="35">
        <f t="shared" si="1"/>
        <v>9.1281969330779908E-2</v>
      </c>
      <c r="I10" s="11"/>
      <c r="J10" s="11"/>
      <c r="K10" s="74"/>
      <c r="L10" s="57"/>
      <c r="M10" s="28"/>
      <c r="N10" s="28"/>
      <c r="O10" s="28"/>
      <c r="P10" s="49"/>
      <c r="Q10" s="49"/>
      <c r="R10" s="49"/>
      <c r="S10" s="5"/>
      <c r="T10" s="5"/>
      <c r="U10" s="5"/>
      <c r="V10" s="5"/>
      <c r="W10" s="5"/>
      <c r="X10" s="5"/>
      <c r="Y10" s="5"/>
      <c r="Z10" s="5"/>
      <c r="AA10" s="2"/>
      <c r="AB10" s="2"/>
      <c r="AC10" s="2"/>
      <c r="AD10" s="2"/>
      <c r="AE10" s="2"/>
      <c r="AF10" s="5"/>
      <c r="AG10" s="5"/>
      <c r="AH10" s="5"/>
    </row>
    <row r="11" spans="2:34" s="36" customFormat="1">
      <c r="B11" s="7" t="s">
        <v>12</v>
      </c>
      <c r="C11" s="7">
        <v>100</v>
      </c>
      <c r="D11" s="81">
        <v>118.77231824718422</v>
      </c>
      <c r="E11" s="81">
        <v>119.518156309817</v>
      </c>
      <c r="F11" s="81">
        <v>119.845066329947</v>
      </c>
      <c r="G11" s="155">
        <f t="shared" si="0"/>
        <v>0.62795613796185801</v>
      </c>
      <c r="H11" s="155">
        <f t="shared" si="1"/>
        <v>0.27352331246022477</v>
      </c>
      <c r="I11" s="11"/>
      <c r="J11" s="11"/>
      <c r="K11" s="74"/>
      <c r="L11" s="70"/>
      <c r="M11" s="71"/>
      <c r="N11" s="71"/>
      <c r="O11" s="71"/>
      <c r="P11" s="72"/>
      <c r="Q11" s="72"/>
      <c r="R11" s="72"/>
      <c r="S11" s="73"/>
      <c r="T11" s="73"/>
      <c r="U11" s="73"/>
      <c r="V11" s="73"/>
      <c r="W11" s="73"/>
      <c r="X11" s="73"/>
      <c r="Y11" s="73"/>
      <c r="Z11" s="73"/>
      <c r="AA11" s="70"/>
      <c r="AB11" s="70"/>
      <c r="AC11" s="70"/>
      <c r="AD11" s="70"/>
      <c r="AE11" s="70"/>
      <c r="AF11" s="73"/>
      <c r="AG11" s="73"/>
      <c r="AH11" s="73"/>
    </row>
    <row r="12" spans="2:34">
      <c r="B12" s="7" t="s">
        <v>13</v>
      </c>
      <c r="C12" s="7">
        <v>100</v>
      </c>
      <c r="D12" s="80">
        <v>108.87186736228217</v>
      </c>
      <c r="E12" s="80">
        <v>109.21285615217349</v>
      </c>
      <c r="F12" s="80">
        <v>109.29014812961721</v>
      </c>
      <c r="G12" s="35">
        <f t="shared" si="0"/>
        <v>0.31320193007862895</v>
      </c>
      <c r="H12" s="35">
        <f t="shared" si="1"/>
        <v>7.0771867128925997E-2</v>
      </c>
      <c r="I12" s="11"/>
      <c r="J12" s="11"/>
      <c r="K12" s="74"/>
      <c r="L12" s="74"/>
      <c r="M12" s="28"/>
      <c r="N12" s="28"/>
      <c r="O12" s="28"/>
      <c r="P12" s="49"/>
      <c r="Q12" s="49"/>
      <c r="R12" s="49"/>
      <c r="S12" s="5"/>
      <c r="T12" s="5"/>
      <c r="U12" s="5"/>
      <c r="V12" s="5"/>
      <c r="W12" s="5"/>
      <c r="X12" s="5"/>
      <c r="Y12" s="5"/>
      <c r="Z12" s="5"/>
      <c r="AA12" s="2"/>
      <c r="AB12" s="2"/>
      <c r="AC12" s="2"/>
      <c r="AD12" s="2"/>
      <c r="AE12" s="2"/>
      <c r="AF12" s="5"/>
      <c r="AG12" s="5"/>
      <c r="AH12" s="5"/>
    </row>
    <row r="13" spans="2:34">
      <c r="B13" s="7" t="s">
        <v>14</v>
      </c>
      <c r="C13" s="7">
        <v>100</v>
      </c>
      <c r="D13" s="80">
        <v>107.04588849137731</v>
      </c>
      <c r="E13" s="80">
        <v>107.66049256021618</v>
      </c>
      <c r="F13" s="80">
        <v>107.51305784365626</v>
      </c>
      <c r="G13" s="35">
        <f t="shared" si="0"/>
        <v>0.57415009347918999</v>
      </c>
      <c r="H13" s="35">
        <f t="shared" si="1"/>
        <v>-0.13694412226236641</v>
      </c>
      <c r="I13" s="11"/>
      <c r="J13" s="11"/>
      <c r="K13" s="74"/>
      <c r="L13" s="57"/>
      <c r="M13" s="28"/>
      <c r="N13" s="28"/>
      <c r="O13" s="28"/>
      <c r="P13" s="49"/>
      <c r="Q13" s="49"/>
      <c r="R13" s="49"/>
      <c r="S13" s="5"/>
      <c r="T13" s="5"/>
      <c r="U13" s="5"/>
      <c r="V13" s="5"/>
      <c r="W13" s="5"/>
      <c r="X13" s="5"/>
      <c r="Y13" s="5"/>
      <c r="Z13" s="5"/>
      <c r="AA13" s="2"/>
      <c r="AB13" s="2"/>
      <c r="AC13" s="2"/>
      <c r="AD13" s="2"/>
      <c r="AE13" s="2"/>
      <c r="AF13" s="5"/>
      <c r="AG13" s="5"/>
      <c r="AH13" s="5"/>
    </row>
    <row r="14" spans="2:34">
      <c r="B14" s="7" t="s">
        <v>15</v>
      </c>
      <c r="C14" s="7">
        <v>100</v>
      </c>
      <c r="D14" s="81">
        <v>114.78249111845</v>
      </c>
      <c r="E14" s="81">
        <v>114.73237778597256</v>
      </c>
      <c r="F14" s="81">
        <v>114.76297757426561</v>
      </c>
      <c r="G14" s="155">
        <f t="shared" si="0"/>
        <v>-4.3659387411031765E-2</v>
      </c>
      <c r="H14" s="35">
        <f t="shared" si="1"/>
        <v>2.6670577986388382E-2</v>
      </c>
      <c r="I14" s="11"/>
      <c r="J14" s="11"/>
      <c r="K14" s="74"/>
      <c r="L14" s="57"/>
      <c r="M14" s="28"/>
      <c r="N14" s="28"/>
      <c r="O14" s="28"/>
      <c r="P14" s="49"/>
      <c r="Q14" s="49"/>
      <c r="R14" s="49"/>
      <c r="S14" s="5"/>
      <c r="T14" s="5"/>
      <c r="U14" s="5"/>
      <c r="V14" s="5"/>
      <c r="W14" s="5"/>
      <c r="X14" s="5"/>
      <c r="Y14" s="5"/>
      <c r="Z14" s="5"/>
      <c r="AA14" s="2"/>
      <c r="AB14" s="2"/>
      <c r="AC14" s="2"/>
      <c r="AD14" s="2"/>
      <c r="AE14" s="2"/>
      <c r="AF14" s="5"/>
      <c r="AG14" s="5"/>
      <c r="AH14" s="5"/>
    </row>
    <row r="15" spans="2:34">
      <c r="B15" s="7" t="s">
        <v>16</v>
      </c>
      <c r="C15" s="7">
        <v>100</v>
      </c>
      <c r="D15" s="81">
        <v>116.05698802312178</v>
      </c>
      <c r="E15" s="81">
        <v>116.50086513625067</v>
      </c>
      <c r="F15" s="81">
        <v>116.41354816357332</v>
      </c>
      <c r="G15" s="155">
        <f t="shared" si="0"/>
        <v>0.38246478793716326</v>
      </c>
      <c r="H15" s="35">
        <f t="shared" si="1"/>
        <v>-7.4949634558698977E-2</v>
      </c>
      <c r="I15" s="11"/>
      <c r="J15" s="11"/>
      <c r="K15" s="74"/>
      <c r="L15" s="57"/>
      <c r="M15" s="28"/>
      <c r="N15" s="28"/>
      <c r="O15" s="28"/>
      <c r="P15" s="49"/>
      <c r="Q15" s="49"/>
      <c r="R15" s="49"/>
      <c r="S15" s="5"/>
      <c r="T15" s="5"/>
      <c r="U15" s="5"/>
      <c r="V15" s="5"/>
      <c r="W15" s="5"/>
      <c r="X15" s="5"/>
      <c r="Y15" s="5"/>
      <c r="Z15" s="5"/>
      <c r="AA15" s="2"/>
      <c r="AB15" s="2"/>
      <c r="AC15" s="2"/>
      <c r="AD15" s="2"/>
      <c r="AE15" s="2"/>
      <c r="AF15" s="5"/>
      <c r="AG15" s="5"/>
      <c r="AH15" s="5"/>
    </row>
    <row r="16" spans="2:34" s="36" customFormat="1" ht="17.25" customHeight="1">
      <c r="B16" s="7" t="s">
        <v>17</v>
      </c>
      <c r="C16" s="7">
        <v>100</v>
      </c>
      <c r="D16" s="81">
        <v>112.26686006713825</v>
      </c>
      <c r="E16" s="81">
        <v>112.77854328057617</v>
      </c>
      <c r="F16" s="81">
        <v>112.731865105567</v>
      </c>
      <c r="G16" s="155">
        <f t="shared" si="0"/>
        <v>0.4557740486657601</v>
      </c>
      <c r="H16" s="35">
        <f t="shared" si="1"/>
        <v>-4.1389233848364751E-2</v>
      </c>
      <c r="I16" s="11"/>
      <c r="J16" s="11"/>
      <c r="K16" s="74"/>
      <c r="L16" s="70"/>
      <c r="M16" s="71"/>
      <c r="N16" s="71"/>
      <c r="O16" s="71"/>
      <c r="P16" s="72"/>
      <c r="Q16" s="72"/>
      <c r="R16" s="72"/>
      <c r="S16" s="73"/>
      <c r="T16" s="73"/>
      <c r="U16" s="73"/>
      <c r="V16" s="73"/>
      <c r="W16" s="73"/>
      <c r="X16" s="73"/>
      <c r="Y16" s="73"/>
      <c r="Z16" s="73"/>
      <c r="AA16" s="70"/>
      <c r="AB16" s="70"/>
      <c r="AC16" s="70"/>
      <c r="AD16" s="70"/>
      <c r="AE16" s="70"/>
      <c r="AF16" s="73"/>
      <c r="AG16" s="73"/>
      <c r="AH16" s="73"/>
    </row>
    <row r="17" spans="1:34" s="36" customFormat="1" ht="17.399999999999999" customHeight="1">
      <c r="B17" s="7" t="s">
        <v>18</v>
      </c>
      <c r="C17" s="7">
        <v>100</v>
      </c>
      <c r="D17" s="81">
        <v>108.80994396505352</v>
      </c>
      <c r="E17" s="81">
        <v>109.16562323314916</v>
      </c>
      <c r="F17" s="81">
        <v>109.3290401461779</v>
      </c>
      <c r="G17" s="155">
        <f t="shared" si="0"/>
        <v>0.3268812161229267</v>
      </c>
      <c r="H17" s="35">
        <f t="shared" si="1"/>
        <v>0.14969631298648356</v>
      </c>
      <c r="I17" s="11"/>
      <c r="J17" s="11"/>
      <c r="K17" s="74"/>
      <c r="L17" s="70"/>
      <c r="M17" s="71"/>
      <c r="N17" s="71"/>
      <c r="O17" s="71"/>
      <c r="P17" s="72"/>
      <c r="Q17" s="72"/>
      <c r="R17" s="72"/>
      <c r="S17" s="73"/>
      <c r="T17" s="73"/>
      <c r="U17" s="73"/>
      <c r="V17" s="73"/>
      <c r="W17" s="73"/>
      <c r="X17" s="73"/>
      <c r="Y17" s="73"/>
      <c r="Z17" s="73"/>
      <c r="AA17" s="70"/>
      <c r="AB17" s="70"/>
      <c r="AC17" s="70"/>
      <c r="AD17" s="70"/>
      <c r="AE17" s="70"/>
      <c r="AF17" s="73"/>
      <c r="AG17" s="73"/>
      <c r="AH17" s="73"/>
    </row>
    <row r="18" spans="1:34">
      <c r="B18" s="7" t="s">
        <v>19</v>
      </c>
      <c r="C18" s="7">
        <v>100</v>
      </c>
      <c r="D18" s="81">
        <v>121.670111807891</v>
      </c>
      <c r="E18" s="81">
        <v>121.853719995259</v>
      </c>
      <c r="F18" s="81">
        <v>121.864345407082</v>
      </c>
      <c r="G18" s="155">
        <f t="shared" si="0"/>
        <v>0.15090656582768619</v>
      </c>
      <c r="H18" s="35">
        <f t="shared" si="1"/>
        <v>8.7198091477332131E-3</v>
      </c>
      <c r="I18" s="11"/>
      <c r="J18" s="11"/>
      <c r="K18" s="74"/>
      <c r="L18" s="57"/>
      <c r="M18" s="28"/>
      <c r="N18" s="28"/>
      <c r="O18" s="28"/>
      <c r="P18" s="49"/>
      <c r="Q18" s="49"/>
      <c r="R18" s="49"/>
      <c r="S18" s="5"/>
      <c r="T18" s="5"/>
      <c r="U18" s="5"/>
      <c r="V18" s="5"/>
      <c r="W18" s="5"/>
      <c r="X18" s="5"/>
      <c r="Y18" s="5"/>
      <c r="Z18" s="5"/>
      <c r="AA18" s="2"/>
      <c r="AB18" s="2"/>
      <c r="AC18" s="2"/>
      <c r="AD18" s="2"/>
      <c r="AE18" s="2"/>
      <c r="AF18" s="5"/>
      <c r="AG18" s="5"/>
      <c r="AH18" s="5"/>
    </row>
    <row r="19" spans="1:34" s="36" customFormat="1">
      <c r="B19" s="7" t="s">
        <v>20</v>
      </c>
      <c r="C19" s="7">
        <v>100</v>
      </c>
      <c r="D19" s="81">
        <v>110.77313114904</v>
      </c>
      <c r="E19" s="81">
        <v>111.56248706027201</v>
      </c>
      <c r="F19" s="81">
        <v>111.68083615433299</v>
      </c>
      <c r="G19" s="155">
        <f t="shared" si="0"/>
        <v>0.71258788394269246</v>
      </c>
      <c r="H19" s="35">
        <f t="shared" si="1"/>
        <v>0.10608323387148055</v>
      </c>
      <c r="I19" s="11"/>
      <c r="J19" s="11"/>
      <c r="K19" s="74"/>
      <c r="L19" s="70"/>
      <c r="M19" s="71"/>
      <c r="N19" s="71"/>
      <c r="O19" s="71"/>
      <c r="P19" s="72"/>
      <c r="Q19" s="72"/>
      <c r="R19" s="72"/>
      <c r="S19" s="72"/>
      <c r="T19" s="73"/>
      <c r="U19" s="73"/>
      <c r="V19" s="73"/>
      <c r="W19" s="73"/>
      <c r="X19" s="73"/>
      <c r="Y19" s="73"/>
      <c r="Z19" s="73"/>
      <c r="AA19" s="70"/>
      <c r="AB19" s="70"/>
      <c r="AC19" s="70"/>
      <c r="AD19" s="70"/>
      <c r="AE19" s="70"/>
      <c r="AF19" s="73"/>
      <c r="AG19" s="73"/>
      <c r="AH19" s="73"/>
    </row>
    <row r="20" spans="1:34">
      <c r="B20" s="7" t="s">
        <v>21</v>
      </c>
      <c r="C20" s="7">
        <v>100</v>
      </c>
      <c r="D20" s="81">
        <v>109.979509876053</v>
      </c>
      <c r="E20" s="81">
        <v>109.91972924002199</v>
      </c>
      <c r="F20" s="81">
        <v>109.912704498857</v>
      </c>
      <c r="G20" s="155">
        <f t="shared" si="0"/>
        <v>-5.4356157886482848E-2</v>
      </c>
      <c r="H20" s="35">
        <f t="shared" si="1"/>
        <v>-6.3907919111208765E-3</v>
      </c>
      <c r="I20" s="11"/>
      <c r="J20" s="11"/>
      <c r="K20" s="74"/>
      <c r="L20" s="57"/>
      <c r="M20" s="28"/>
      <c r="N20" s="28"/>
      <c r="O20" s="28"/>
      <c r="P20" s="49"/>
      <c r="Q20" s="50"/>
      <c r="R20" s="50"/>
      <c r="S20" s="50"/>
      <c r="T20" s="49"/>
      <c r="U20" s="49"/>
      <c r="V20" s="49"/>
      <c r="W20" s="49"/>
      <c r="X20" s="49"/>
      <c r="Y20" s="29"/>
      <c r="Z20" s="5"/>
      <c r="AA20" s="2"/>
      <c r="AB20" s="2"/>
      <c r="AC20" s="2"/>
      <c r="AD20" s="2"/>
      <c r="AE20" s="2"/>
      <c r="AF20" s="5"/>
      <c r="AG20" s="5"/>
      <c r="AH20" s="5"/>
    </row>
    <row r="21" spans="1:34">
      <c r="B21" s="7" t="s">
        <v>22</v>
      </c>
      <c r="C21" s="7">
        <v>100</v>
      </c>
      <c r="D21" s="80">
        <v>109.699319068037</v>
      </c>
      <c r="E21" s="80">
        <v>109.867093481501</v>
      </c>
      <c r="F21" s="80">
        <v>109.89714460107101</v>
      </c>
      <c r="G21" s="35">
        <f t="shared" si="0"/>
        <v>0.15294025057707633</v>
      </c>
      <c r="H21" s="35">
        <f t="shared" si="1"/>
        <v>2.7352247718343291E-2</v>
      </c>
      <c r="I21" s="11"/>
      <c r="J21" s="11"/>
      <c r="K21" s="74"/>
      <c r="L21" s="57"/>
      <c r="M21" s="28"/>
      <c r="N21" s="28"/>
      <c r="O21" s="28"/>
      <c r="P21" s="49"/>
      <c r="Q21" s="49"/>
      <c r="R21" s="49"/>
      <c r="S21" s="5"/>
      <c r="T21" s="5"/>
      <c r="U21" s="5"/>
      <c r="V21" s="5"/>
      <c r="W21" s="5"/>
      <c r="X21" s="5"/>
      <c r="Y21" s="5"/>
      <c r="Z21" s="5"/>
      <c r="AA21" s="2"/>
      <c r="AB21" s="2"/>
      <c r="AC21" s="2"/>
      <c r="AD21" s="2"/>
      <c r="AE21" s="2"/>
      <c r="AF21" s="5"/>
      <c r="AG21" s="5"/>
      <c r="AH21" s="5"/>
    </row>
    <row r="22" spans="1:34">
      <c r="B22" s="7" t="s">
        <v>23</v>
      </c>
      <c r="C22" s="7">
        <v>100</v>
      </c>
      <c r="D22" s="80">
        <v>116.814981609078</v>
      </c>
      <c r="E22" s="80">
        <v>117.019783437185</v>
      </c>
      <c r="F22" s="80">
        <v>117.17416927357399</v>
      </c>
      <c r="G22" s="35">
        <f t="shared" si="0"/>
        <v>0.17532154290993668</v>
      </c>
      <c r="H22" s="35">
        <f t="shared" si="1"/>
        <v>0.13193139813993027</v>
      </c>
      <c r="I22" s="11"/>
      <c r="J22" s="11"/>
      <c r="K22" s="74"/>
      <c r="L22" s="57"/>
      <c r="M22" s="28"/>
      <c r="N22" s="28"/>
      <c r="O22" s="28"/>
      <c r="P22" s="49"/>
      <c r="Q22" s="49"/>
      <c r="R22" s="49"/>
      <c r="S22" s="5"/>
      <c r="T22" s="5"/>
      <c r="U22" s="5"/>
      <c r="V22" s="5"/>
      <c r="W22" s="5"/>
      <c r="X22" s="5"/>
      <c r="Y22" s="5"/>
      <c r="Z22" s="5"/>
      <c r="AA22" s="2"/>
      <c r="AB22" s="2"/>
      <c r="AC22" s="2"/>
      <c r="AD22" s="2"/>
      <c r="AE22" s="2"/>
      <c r="AF22" s="5"/>
      <c r="AG22" s="5"/>
      <c r="AH22" s="5"/>
    </row>
    <row r="23" spans="1:34">
      <c r="B23" s="7" t="s">
        <v>24</v>
      </c>
      <c r="C23" s="41">
        <v>100</v>
      </c>
      <c r="D23" s="80">
        <v>109.664487431235</v>
      </c>
      <c r="E23" s="80">
        <v>110.070055816509</v>
      </c>
      <c r="F23" s="80">
        <v>110.12222523872499</v>
      </c>
      <c r="G23" s="35">
        <f t="shared" si="0"/>
        <v>0.36982654528733</v>
      </c>
      <c r="H23" s="35">
        <f t="shared" si="1"/>
        <v>4.7396561970464469E-2</v>
      </c>
      <c r="I23" s="11"/>
      <c r="J23" s="11"/>
      <c r="K23" s="74"/>
      <c r="L23" s="57"/>
      <c r="M23" s="28"/>
      <c r="N23" s="28"/>
      <c r="O23" s="28"/>
      <c r="P23" s="49"/>
      <c r="Q23" s="49"/>
      <c r="R23" s="49"/>
      <c r="S23" s="49"/>
      <c r="T23" s="49"/>
      <c r="U23" s="49"/>
      <c r="V23" s="49"/>
      <c r="W23" s="49"/>
      <c r="X23" s="49"/>
      <c r="Y23" s="29"/>
      <c r="Z23" s="5"/>
      <c r="AA23" s="2"/>
      <c r="AB23" s="2"/>
      <c r="AC23" s="2"/>
      <c r="AD23" s="2"/>
      <c r="AE23" s="2"/>
      <c r="AF23" s="5"/>
      <c r="AG23" s="5"/>
      <c r="AH23" s="5"/>
    </row>
    <row r="24" spans="1:34" s="32" customFormat="1">
      <c r="A24"/>
      <c r="B24" s="55" t="s">
        <v>25</v>
      </c>
      <c r="C24" s="7">
        <v>100</v>
      </c>
      <c r="D24" s="80">
        <v>112.465756182086</v>
      </c>
      <c r="E24" s="80">
        <v>112.405256595921</v>
      </c>
      <c r="F24" s="80">
        <v>112.629675360672</v>
      </c>
      <c r="G24" s="35">
        <f t="shared" si="0"/>
        <v>-5.379378418711115E-2</v>
      </c>
      <c r="H24" s="35">
        <f t="shared" si="1"/>
        <v>0.19965148565759955</v>
      </c>
      <c r="I24" s="11"/>
      <c r="J24" s="11"/>
      <c r="K24" s="74"/>
      <c r="L24" s="57"/>
      <c r="M24" s="28"/>
      <c r="N24" s="28"/>
      <c r="O24" s="28"/>
      <c r="P24" s="49"/>
      <c r="Q24" s="50"/>
      <c r="R24" s="50"/>
      <c r="S24" s="50"/>
      <c r="T24" s="49"/>
      <c r="U24" s="49"/>
      <c r="V24" s="49"/>
      <c r="W24" s="49"/>
      <c r="X24" s="49"/>
      <c r="Y24" s="48"/>
      <c r="Z24" s="42"/>
      <c r="AA24" s="43"/>
      <c r="AB24" s="43"/>
      <c r="AC24" s="43"/>
      <c r="AD24" s="43"/>
      <c r="AE24" s="43"/>
      <c r="AF24" s="42"/>
      <c r="AG24" s="42"/>
      <c r="AH24" s="42"/>
    </row>
    <row r="25" spans="1:34">
      <c r="D25" s="28"/>
      <c r="E25" s="28"/>
      <c r="F25" s="28"/>
      <c r="T25" s="5"/>
      <c r="U25" s="5"/>
      <c r="V25" s="5"/>
      <c r="W25" s="5"/>
      <c r="X25" s="5"/>
      <c r="Y25" s="5"/>
      <c r="Z25" s="5"/>
      <c r="AA25" s="2"/>
      <c r="AB25" s="2"/>
      <c r="AC25" s="2"/>
      <c r="AD25" s="2"/>
      <c r="AE25" s="2"/>
      <c r="AF25" s="5"/>
      <c r="AG25" s="5"/>
      <c r="AH25" s="5"/>
    </row>
    <row r="26" spans="1:34" ht="18">
      <c r="B26" s="6"/>
      <c r="C26" s="6"/>
      <c r="D26" s="118"/>
      <c r="E26" s="118"/>
      <c r="F26" s="118"/>
    </row>
    <row r="28" spans="1:34">
      <c r="L28" s="2"/>
    </row>
  </sheetData>
  <mergeCells count="5">
    <mergeCell ref="D4:F4"/>
    <mergeCell ref="C4:C5"/>
    <mergeCell ref="G3:H3"/>
    <mergeCell ref="D5:F5"/>
    <mergeCell ref="B3:B6"/>
  </mergeCells>
  <phoneticPr fontId="36" type="noConversion"/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C1:T36"/>
  <sheetViews>
    <sheetView zoomScale="93" zoomScaleNormal="93" workbookViewId="0">
      <selection activeCell="H16" sqref="H16"/>
    </sheetView>
  </sheetViews>
  <sheetFormatPr defaultColWidth="9.109375" defaultRowHeight="14.4"/>
  <cols>
    <col min="2" max="2" width="7.5546875" customWidth="1"/>
    <col min="3" max="3" width="61.44140625" bestFit="1" customWidth="1"/>
    <col min="4" max="4" width="10.33203125" bestFit="1" customWidth="1"/>
    <col min="5" max="5" width="10.33203125" customWidth="1"/>
    <col min="6" max="6" width="11" customWidth="1"/>
    <col min="7" max="7" width="11.109375" customWidth="1"/>
    <col min="8" max="8" width="11.6640625" customWidth="1"/>
    <col min="9" max="9" width="14.33203125" customWidth="1"/>
    <col min="10" max="10" width="11.44140625" style="53" customWidth="1"/>
    <col min="11" max="11" width="5" customWidth="1"/>
    <col min="18" max="18" width="21.33203125" customWidth="1"/>
  </cols>
  <sheetData>
    <row r="1" spans="3:20" ht="18.600000000000001" thickBot="1">
      <c r="C1" s="167" t="s">
        <v>184</v>
      </c>
      <c r="D1" s="167"/>
      <c r="E1" s="167"/>
      <c r="F1" s="167"/>
      <c r="G1" s="167"/>
      <c r="H1" s="167"/>
      <c r="I1" s="167"/>
      <c r="J1" s="109"/>
    </row>
    <row r="2" spans="3:20" ht="27" customHeight="1">
      <c r="C2" s="168" t="s">
        <v>28</v>
      </c>
      <c r="D2" s="91"/>
      <c r="E2" s="82"/>
      <c r="F2" s="82"/>
      <c r="G2" s="82"/>
      <c r="H2" s="161" t="s">
        <v>26</v>
      </c>
      <c r="I2" s="162"/>
      <c r="J2" s="110"/>
    </row>
    <row r="3" spans="3:20" ht="15" customHeight="1">
      <c r="C3" s="169"/>
      <c r="D3" s="83"/>
      <c r="E3" s="84"/>
      <c r="F3" s="84"/>
      <c r="G3" s="84"/>
      <c r="H3" s="85" t="s">
        <v>181</v>
      </c>
      <c r="I3" s="85" t="s">
        <v>182</v>
      </c>
      <c r="J3" s="110"/>
    </row>
    <row r="4" spans="3:20" ht="15.75" customHeight="1">
      <c r="C4" s="169"/>
      <c r="D4" s="83"/>
      <c r="E4" s="84"/>
      <c r="F4" s="84"/>
      <c r="G4" s="84"/>
      <c r="H4" s="86" t="s">
        <v>7</v>
      </c>
      <c r="I4" s="86" t="s">
        <v>7</v>
      </c>
      <c r="J4" s="110"/>
    </row>
    <row r="5" spans="3:20" ht="15.75" customHeight="1" thickBot="1">
      <c r="C5" s="169"/>
      <c r="D5" s="87" t="s">
        <v>40</v>
      </c>
      <c r="E5" s="85" t="s">
        <v>181</v>
      </c>
      <c r="F5" s="85" t="s">
        <v>182</v>
      </c>
      <c r="G5" s="85" t="s">
        <v>183</v>
      </c>
      <c r="H5" s="85" t="s">
        <v>182</v>
      </c>
      <c r="I5" s="85" t="s">
        <v>183</v>
      </c>
      <c r="J5" s="110"/>
    </row>
    <row r="6" spans="3:20" ht="15.75" customHeight="1">
      <c r="C6" s="169"/>
      <c r="D6" s="88" t="s">
        <v>6</v>
      </c>
      <c r="E6" s="89"/>
      <c r="F6" s="89"/>
      <c r="G6" s="89"/>
      <c r="H6" s="90"/>
      <c r="I6" s="90"/>
      <c r="J6" s="111"/>
    </row>
    <row r="7" spans="3:20" s="36" customFormat="1" ht="15.75" customHeight="1">
      <c r="C7" s="25" t="s">
        <v>8</v>
      </c>
      <c r="D7" s="17">
        <v>100</v>
      </c>
      <c r="E7" s="62">
        <v>103.98627466814629</v>
      </c>
      <c r="F7" s="62">
        <v>104.079529228431</v>
      </c>
      <c r="G7" s="62">
        <v>104.4808322888</v>
      </c>
      <c r="H7" s="35">
        <f>(F7-E7)/E7*100</f>
        <v>8.9679681844850243E-2</v>
      </c>
      <c r="I7" s="35">
        <f>(G7-F7)/F7*100</f>
        <v>0.3855734776511463</v>
      </c>
      <c r="J7" s="112"/>
      <c r="K7" s="77"/>
      <c r="L7" s="47"/>
      <c r="M7" s="47"/>
      <c r="N7" s="47"/>
      <c r="O7" s="71"/>
      <c r="P7" s="70"/>
      <c r="R7" s="70"/>
      <c r="S7" s="70"/>
      <c r="T7" s="70"/>
    </row>
    <row r="8" spans="3:20" ht="15.75" customHeight="1">
      <c r="C8" s="25" t="s">
        <v>9</v>
      </c>
      <c r="D8" s="17">
        <v>100</v>
      </c>
      <c r="E8" s="62">
        <v>110.83698599908701</v>
      </c>
      <c r="F8" s="62">
        <v>111.16851212259201</v>
      </c>
      <c r="G8" s="62">
        <v>111.336192956913</v>
      </c>
      <c r="H8" s="35">
        <f t="shared" ref="H8:H23" si="0">(F8-E8)/E8*100</f>
        <v>0.29911145680894924</v>
      </c>
      <c r="I8" s="35">
        <f t="shared" ref="I8:I24" si="1">(G8-F8)/F8*100</f>
        <v>0.1508348282435214</v>
      </c>
      <c r="J8" s="112"/>
      <c r="K8" s="77"/>
      <c r="L8" s="71"/>
      <c r="M8" s="71"/>
      <c r="N8" s="71"/>
      <c r="O8" s="28"/>
      <c r="P8" s="2"/>
      <c r="R8" s="2"/>
      <c r="S8" s="2"/>
      <c r="T8" s="2"/>
    </row>
    <row r="9" spans="3:20" ht="15.75" customHeight="1">
      <c r="C9" s="25" t="s">
        <v>10</v>
      </c>
      <c r="D9" s="17">
        <v>100</v>
      </c>
      <c r="E9" s="62">
        <v>114.70770199486805</v>
      </c>
      <c r="F9" s="62">
        <v>114.96102032055663</v>
      </c>
      <c r="G9" s="62">
        <v>115.21847620935334</v>
      </c>
      <c r="H9" s="35">
        <f t="shared" si="0"/>
        <v>0.22083811399160913</v>
      </c>
      <c r="I9" s="35">
        <f t="shared" si="1"/>
        <v>0.22395059480058926</v>
      </c>
      <c r="J9" s="112"/>
      <c r="K9" s="77"/>
      <c r="L9" s="71"/>
      <c r="M9" s="71"/>
      <c r="N9" s="71"/>
      <c r="O9" s="28"/>
      <c r="P9" s="2"/>
      <c r="R9" s="2"/>
      <c r="S9" s="2"/>
      <c r="T9" s="2"/>
    </row>
    <row r="10" spans="3:20" s="36" customFormat="1" ht="15.6">
      <c r="C10" s="25" t="s">
        <v>11</v>
      </c>
      <c r="D10" s="17">
        <v>100</v>
      </c>
      <c r="E10" s="62">
        <v>111.040008599901</v>
      </c>
      <c r="F10" s="62">
        <v>111.10866545877647</v>
      </c>
      <c r="G10" s="62">
        <v>111.622519350779</v>
      </c>
      <c r="H10" s="35">
        <f t="shared" si="0"/>
        <v>6.1830739875800254E-2</v>
      </c>
      <c r="I10" s="35">
        <f t="shared" si="1"/>
        <v>0.46247868236089995</v>
      </c>
      <c r="J10" s="112"/>
      <c r="K10" s="77"/>
      <c r="L10" s="71"/>
      <c r="M10" s="71"/>
      <c r="N10" s="71"/>
      <c r="O10" s="71"/>
      <c r="P10" s="70"/>
      <c r="R10" s="70"/>
      <c r="S10" s="70"/>
      <c r="T10" s="70"/>
    </row>
    <row r="11" spans="3:20" ht="15.6">
      <c r="C11" s="25" t="s">
        <v>12</v>
      </c>
      <c r="D11" s="17">
        <v>100</v>
      </c>
      <c r="E11" s="62">
        <v>116.11816303563737</v>
      </c>
      <c r="F11" s="62">
        <v>116.57640285876002</v>
      </c>
      <c r="G11" s="62">
        <v>116.87098838743</v>
      </c>
      <c r="H11" s="35">
        <f t="shared" si="0"/>
        <v>0.39463233928529928</v>
      </c>
      <c r="I11" s="35">
        <f t="shared" si="1"/>
        <v>0.25269739110658068</v>
      </c>
      <c r="J11" s="112"/>
      <c r="K11" s="76"/>
      <c r="L11" s="47"/>
      <c r="M11" s="47"/>
      <c r="N11" s="47"/>
      <c r="O11" s="28"/>
      <c r="P11" s="2"/>
      <c r="R11" s="2"/>
      <c r="S11" s="2"/>
      <c r="T11" s="2"/>
    </row>
    <row r="12" spans="3:20" s="36" customFormat="1" ht="15.6">
      <c r="C12" s="25" t="s">
        <v>13</v>
      </c>
      <c r="D12" s="17">
        <v>100</v>
      </c>
      <c r="E12" s="62">
        <v>111.68168093363001</v>
      </c>
      <c r="F12" s="62">
        <v>111.77280269696416</v>
      </c>
      <c r="G12" s="62">
        <v>111.749387271933</v>
      </c>
      <c r="H12" s="35">
        <f t="shared" si="0"/>
        <v>8.1590608748367224E-2</v>
      </c>
      <c r="I12" s="35">
        <f t="shared" si="1"/>
        <v>-2.0949125785674188E-2</v>
      </c>
      <c r="J12" s="112"/>
      <c r="K12" s="77"/>
      <c r="L12" s="71"/>
      <c r="M12" s="71"/>
      <c r="N12" s="71"/>
      <c r="O12" s="71"/>
      <c r="P12" s="70"/>
      <c r="R12" s="70"/>
      <c r="S12" s="70"/>
      <c r="T12" s="70"/>
    </row>
    <row r="13" spans="3:20" ht="15.6">
      <c r="C13" s="25" t="s">
        <v>14</v>
      </c>
      <c r="D13" s="17">
        <v>100</v>
      </c>
      <c r="E13" s="62">
        <v>113.87334227884853</v>
      </c>
      <c r="F13" s="62">
        <v>114.04416295287463</v>
      </c>
      <c r="G13" s="62">
        <v>113.82484639295188</v>
      </c>
      <c r="H13" s="35">
        <f t="shared" si="0"/>
        <v>0.15000936181165603</v>
      </c>
      <c r="I13" s="35">
        <f t="shared" si="1"/>
        <v>-0.19230844809950653</v>
      </c>
      <c r="J13" s="112"/>
      <c r="K13" s="77"/>
      <c r="L13" s="71"/>
      <c r="M13" s="71"/>
      <c r="N13" s="47"/>
      <c r="O13" s="28"/>
      <c r="P13" s="2"/>
      <c r="R13" s="2"/>
      <c r="S13" s="2"/>
      <c r="T13" s="2"/>
    </row>
    <row r="14" spans="3:20" ht="15.6">
      <c r="C14" s="25" t="s">
        <v>15</v>
      </c>
      <c r="D14" s="17">
        <v>100</v>
      </c>
      <c r="E14" s="62">
        <v>105.02437953860201</v>
      </c>
      <c r="F14" s="62">
        <v>105.22539410076334</v>
      </c>
      <c r="G14" s="62">
        <v>105.43288425058515</v>
      </c>
      <c r="H14" s="35">
        <f t="shared" si="0"/>
        <v>0.19139800020189582</v>
      </c>
      <c r="I14" s="35">
        <f t="shared" si="1"/>
        <v>0.19718638413757489</v>
      </c>
      <c r="J14" s="112"/>
      <c r="K14" s="76"/>
      <c r="L14" s="47"/>
      <c r="M14" s="47"/>
      <c r="N14" s="47"/>
      <c r="O14" s="28"/>
      <c r="P14" s="2"/>
      <c r="R14" s="2"/>
      <c r="S14" s="2"/>
      <c r="T14" s="2"/>
    </row>
    <row r="15" spans="3:20" ht="15.6">
      <c r="C15" s="25" t="s">
        <v>16</v>
      </c>
      <c r="D15" s="17">
        <v>100</v>
      </c>
      <c r="E15" s="62">
        <v>107.33371344001026</v>
      </c>
      <c r="F15" s="62">
        <v>107.44889247306099</v>
      </c>
      <c r="G15" s="62">
        <v>107.520165427385</v>
      </c>
      <c r="H15" s="35">
        <f t="shared" si="0"/>
        <v>0.10730927810031589</v>
      </c>
      <c r="I15" s="35">
        <f t="shared" si="1"/>
        <v>6.6331958090559917E-2</v>
      </c>
      <c r="J15" s="112"/>
      <c r="K15" s="77"/>
      <c r="L15" s="71"/>
      <c r="M15" s="71"/>
      <c r="N15" s="47"/>
      <c r="O15" s="28"/>
      <c r="P15" s="2"/>
      <c r="R15" s="2"/>
      <c r="S15" s="2"/>
      <c r="T15" s="2"/>
    </row>
    <row r="16" spans="3:20" ht="15.6">
      <c r="C16" s="25" t="s">
        <v>17</v>
      </c>
      <c r="D16" s="17">
        <v>100</v>
      </c>
      <c r="E16" s="62">
        <v>106.55679761820859</v>
      </c>
      <c r="F16" s="62">
        <v>106.62151317332447</v>
      </c>
      <c r="G16" s="62">
        <v>106.91622470310051</v>
      </c>
      <c r="H16" s="35">
        <f t="shared" si="0"/>
        <v>6.0733389668631607E-2</v>
      </c>
      <c r="I16" s="35">
        <f t="shared" si="1"/>
        <v>0.27640906699284323</v>
      </c>
      <c r="J16" s="112"/>
      <c r="K16" s="77"/>
      <c r="L16" s="71"/>
      <c r="M16" s="71"/>
      <c r="N16" s="47"/>
      <c r="O16" s="28"/>
      <c r="P16" s="2"/>
      <c r="R16" s="2"/>
      <c r="S16" s="2"/>
      <c r="T16" s="2"/>
    </row>
    <row r="17" spans="3:20" ht="15.6">
      <c r="C17" s="25" t="s">
        <v>18</v>
      </c>
      <c r="D17" s="17">
        <v>100</v>
      </c>
      <c r="E17" s="62">
        <v>107.1149748698039</v>
      </c>
      <c r="F17" s="62">
        <v>106.93177664097432</v>
      </c>
      <c r="G17" s="62">
        <v>107.45610746428601</v>
      </c>
      <c r="H17" s="35">
        <f t="shared" si="0"/>
        <v>-0.17102952136454841</v>
      </c>
      <c r="I17" s="35">
        <f t="shared" si="1"/>
        <v>0.49034144927016227</v>
      </c>
      <c r="J17" s="112"/>
      <c r="K17" s="77"/>
      <c r="L17" s="71"/>
      <c r="M17" s="71"/>
      <c r="N17" s="47"/>
      <c r="O17" s="28"/>
      <c r="P17" s="2"/>
      <c r="R17" s="2"/>
      <c r="S17" s="2"/>
      <c r="T17" s="2"/>
    </row>
    <row r="18" spans="3:20" ht="15.6">
      <c r="C18" s="25" t="s">
        <v>19</v>
      </c>
      <c r="D18" s="17">
        <v>100</v>
      </c>
      <c r="E18" s="62">
        <v>103.82577321885559</v>
      </c>
      <c r="F18" s="62">
        <v>104.00455705490471</v>
      </c>
      <c r="G18" s="62">
        <v>104.04914461286214</v>
      </c>
      <c r="H18" s="35">
        <f t="shared" si="0"/>
        <v>0.17219600731723919</v>
      </c>
      <c r="I18" s="35">
        <f t="shared" si="1"/>
        <v>4.2870773377641211E-2</v>
      </c>
      <c r="J18" s="112"/>
      <c r="K18" s="76"/>
      <c r="L18" s="47"/>
      <c r="M18" s="47"/>
      <c r="N18" s="47"/>
      <c r="O18" s="28"/>
      <c r="P18" s="2"/>
      <c r="R18" s="2"/>
      <c r="S18" s="2"/>
      <c r="T18" s="2"/>
    </row>
    <row r="19" spans="3:20" ht="15.6">
      <c r="C19" s="25" t="s">
        <v>20</v>
      </c>
      <c r="D19" s="17">
        <v>100</v>
      </c>
      <c r="E19" s="62">
        <v>111.388232834438</v>
      </c>
      <c r="F19" s="62">
        <v>111.430582929102</v>
      </c>
      <c r="G19" s="62">
        <v>111.521836982739</v>
      </c>
      <c r="H19" s="35">
        <f t="shared" si="0"/>
        <v>3.8020259040242574E-2</v>
      </c>
      <c r="I19" s="35">
        <f t="shared" si="1"/>
        <v>8.1893185190516596E-2</v>
      </c>
      <c r="J19" s="112"/>
      <c r="K19" s="76"/>
      <c r="L19" s="47"/>
      <c r="M19" s="47"/>
      <c r="N19" s="47"/>
      <c r="O19" s="28"/>
      <c r="P19" s="2"/>
      <c r="R19" s="2"/>
      <c r="S19" s="2"/>
      <c r="T19" s="2"/>
    </row>
    <row r="20" spans="3:20" ht="15.6">
      <c r="C20" s="25" t="s">
        <v>21</v>
      </c>
      <c r="D20" s="17">
        <v>100</v>
      </c>
      <c r="E20" s="62">
        <v>112.902940184089</v>
      </c>
      <c r="F20" s="62">
        <v>112.79675030650399</v>
      </c>
      <c r="G20" s="62">
        <v>113.067901170659</v>
      </c>
      <c r="H20" s="35">
        <f t="shared" si="0"/>
        <v>-9.4054129513249457E-2</v>
      </c>
      <c r="I20" s="35">
        <f t="shared" si="1"/>
        <v>0.24038889721397333</v>
      </c>
      <c r="J20" s="112"/>
      <c r="K20" s="76"/>
      <c r="L20" s="47"/>
      <c r="M20" s="47"/>
      <c r="N20" s="47"/>
      <c r="O20" s="28"/>
      <c r="P20" s="2"/>
      <c r="R20" s="2"/>
      <c r="S20" s="2"/>
      <c r="T20" s="2"/>
    </row>
    <row r="21" spans="3:20" ht="15.6">
      <c r="C21" s="25" t="s">
        <v>22</v>
      </c>
      <c r="D21" s="17">
        <v>100</v>
      </c>
      <c r="E21" s="62">
        <v>104.725623889413</v>
      </c>
      <c r="F21" s="62">
        <v>104.688878125065</v>
      </c>
      <c r="G21" s="62">
        <v>104.780807914042</v>
      </c>
      <c r="H21" s="155">
        <f t="shared" si="0"/>
        <v>-3.5087653797890396E-2</v>
      </c>
      <c r="I21" s="35">
        <f t="shared" si="1"/>
        <v>8.7812373791201895E-2</v>
      </c>
      <c r="J21" s="112"/>
      <c r="K21" s="76"/>
      <c r="L21" s="47"/>
      <c r="M21" s="47"/>
      <c r="N21" s="47"/>
      <c r="O21" s="28"/>
      <c r="P21" s="2"/>
      <c r="R21" s="2"/>
      <c r="S21" s="2"/>
      <c r="T21" s="2"/>
    </row>
    <row r="22" spans="3:20" s="36" customFormat="1" ht="15.6">
      <c r="C22" s="25" t="s">
        <v>23</v>
      </c>
      <c r="D22" s="17">
        <v>100</v>
      </c>
      <c r="E22" s="62">
        <v>111.88024088602</v>
      </c>
      <c r="F22" s="62">
        <v>111.99512445556562</v>
      </c>
      <c r="G22" s="62">
        <v>112.040633711815</v>
      </c>
      <c r="H22" s="35">
        <f t="shared" si="0"/>
        <v>0.1026844138301875</v>
      </c>
      <c r="I22" s="35">
        <f t="shared" si="1"/>
        <v>4.0635033418302748E-2</v>
      </c>
      <c r="J22" s="112"/>
      <c r="K22" s="77"/>
      <c r="L22" s="47"/>
      <c r="M22" s="47"/>
      <c r="N22" s="47"/>
      <c r="O22" s="71"/>
      <c r="R22" s="70"/>
      <c r="S22" s="70"/>
      <c r="T22" s="70"/>
    </row>
    <row r="23" spans="3:20" ht="15.6">
      <c r="C23" s="25" t="s">
        <v>24</v>
      </c>
      <c r="D23" s="17">
        <v>100</v>
      </c>
      <c r="E23" s="62">
        <v>103.973383360009</v>
      </c>
      <c r="F23" s="62">
        <v>104.15651289885</v>
      </c>
      <c r="G23" s="62">
        <v>104.10246247562</v>
      </c>
      <c r="H23" s="35">
        <f t="shared" si="0"/>
        <v>0.17613117215481311</v>
      </c>
      <c r="I23" s="35">
        <f t="shared" si="1"/>
        <v>-5.1893464677034117E-2</v>
      </c>
      <c r="J23" s="112"/>
      <c r="K23" s="77"/>
      <c r="L23" s="71"/>
      <c r="M23" s="47"/>
      <c r="N23" s="47"/>
      <c r="O23" s="28"/>
      <c r="R23" s="2"/>
      <c r="S23" s="2"/>
      <c r="T23" s="2"/>
    </row>
    <row r="24" spans="3:20" s="4" customFormat="1" ht="15.6">
      <c r="C24" s="54" t="s">
        <v>27</v>
      </c>
      <c r="D24" s="54">
        <v>100</v>
      </c>
      <c r="E24" s="141">
        <v>114.390423512053</v>
      </c>
      <c r="F24" s="142">
        <v>114.435807475212</v>
      </c>
      <c r="G24" s="142">
        <v>114.489220961706</v>
      </c>
      <c r="H24" s="143">
        <f>(F24-E24)/E24*100</f>
        <v>3.9674617652075736E-2</v>
      </c>
      <c r="I24" s="143">
        <f t="shared" si="1"/>
        <v>4.6675501027564535E-2</v>
      </c>
      <c r="J24" s="112"/>
      <c r="K24" s="144"/>
      <c r="L24" s="145"/>
      <c r="M24" s="145"/>
      <c r="N24" s="145"/>
      <c r="O24" s="145"/>
      <c r="R24" s="146"/>
      <c r="S24" s="146"/>
      <c r="T24" s="146"/>
    </row>
    <row r="25" spans="3:20">
      <c r="C25" s="9"/>
      <c r="D25" s="9"/>
      <c r="E25" s="62"/>
      <c r="F25" s="61"/>
      <c r="G25" s="61"/>
      <c r="H25" s="35"/>
      <c r="I25" s="35"/>
      <c r="J25" s="105"/>
    </row>
    <row r="27" spans="3:20">
      <c r="E27" s="65"/>
      <c r="F27" s="65"/>
      <c r="G27" s="65"/>
      <c r="H27" s="105"/>
      <c r="I27" s="105"/>
      <c r="J27" s="112"/>
    </row>
    <row r="28" spans="3:20">
      <c r="E28" s="5"/>
      <c r="F28" s="5"/>
      <c r="G28" s="5"/>
      <c r="H28" s="11"/>
      <c r="I28" s="11"/>
    </row>
    <row r="29" spans="3:20">
      <c r="E29" s="2"/>
      <c r="F29" s="2"/>
      <c r="G29" s="2"/>
    </row>
    <row r="34" spans="5:10">
      <c r="E34" s="118"/>
      <c r="F34" s="118"/>
      <c r="G34" s="118"/>
      <c r="H34" s="118"/>
      <c r="I34" s="118"/>
      <c r="J34" s="118"/>
    </row>
    <row r="36" spans="5:10">
      <c r="E36" s="118"/>
      <c r="F36" s="118"/>
      <c r="G36" s="118"/>
      <c r="H36" s="118"/>
      <c r="I36" s="118"/>
      <c r="J36" s="122"/>
    </row>
  </sheetData>
  <mergeCells count="3">
    <mergeCell ref="C1:I1"/>
    <mergeCell ref="C2:C6"/>
    <mergeCell ref="H2:I2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C1:P29"/>
  <sheetViews>
    <sheetView topLeftCell="B1" zoomScale="91" zoomScaleNormal="91" workbookViewId="0">
      <selection activeCell="K9" sqref="K9"/>
    </sheetView>
  </sheetViews>
  <sheetFormatPr defaultColWidth="9.109375" defaultRowHeight="14.4"/>
  <cols>
    <col min="3" max="3" width="58.88671875" bestFit="1" customWidth="1"/>
    <col min="4" max="4" width="10.88671875" bestFit="1" customWidth="1"/>
    <col min="5" max="5" width="9.109375" bestFit="1" customWidth="1"/>
    <col min="6" max="6" width="9.5546875" bestFit="1" customWidth="1"/>
    <col min="7" max="7" width="9.44140625" bestFit="1" customWidth="1"/>
    <col min="8" max="8" width="9.5546875" bestFit="1" customWidth="1"/>
    <col min="9" max="9" width="10.6640625" bestFit="1" customWidth="1"/>
    <col min="10" max="10" width="9.109375" customWidth="1"/>
  </cols>
  <sheetData>
    <row r="1" spans="3:16" ht="18">
      <c r="C1" s="170" t="s">
        <v>185</v>
      </c>
      <c r="D1" s="170"/>
      <c r="E1" s="170"/>
      <c r="F1" s="170"/>
      <c r="G1" s="170"/>
      <c r="H1" s="170"/>
      <c r="I1" s="170"/>
    </row>
    <row r="2" spans="3:16" ht="28.2" customHeight="1">
      <c r="C2" s="36"/>
      <c r="D2" s="91"/>
      <c r="E2" s="82"/>
      <c r="F2" s="82"/>
      <c r="G2" s="82"/>
      <c r="H2" s="161" t="s">
        <v>26</v>
      </c>
      <c r="I2" s="162"/>
    </row>
    <row r="3" spans="3:16" ht="15.75" customHeight="1">
      <c r="C3" s="37"/>
      <c r="D3" s="83"/>
      <c r="E3" s="84"/>
      <c r="F3" s="84"/>
      <c r="G3" s="84"/>
      <c r="H3" s="92" t="s">
        <v>181</v>
      </c>
      <c r="I3" s="95" t="s">
        <v>182</v>
      </c>
    </row>
    <row r="4" spans="3:16" ht="18.75" hidden="1" customHeight="1" thickBot="1">
      <c r="C4" s="38"/>
      <c r="D4" s="83"/>
      <c r="E4" s="84"/>
      <c r="F4" s="84"/>
      <c r="G4" s="84"/>
      <c r="H4" s="96" t="s">
        <v>7</v>
      </c>
      <c r="I4" s="86" t="s">
        <v>7</v>
      </c>
    </row>
    <row r="5" spans="3:16">
      <c r="C5" s="9" t="s">
        <v>28</v>
      </c>
      <c r="D5" s="85" t="s">
        <v>40</v>
      </c>
      <c r="E5" s="85" t="s">
        <v>181</v>
      </c>
      <c r="F5" s="85" t="s">
        <v>182</v>
      </c>
      <c r="G5" s="85" t="s">
        <v>183</v>
      </c>
      <c r="H5" s="92" t="s">
        <v>182</v>
      </c>
      <c r="I5" s="95" t="s">
        <v>183</v>
      </c>
      <c r="J5" s="22"/>
      <c r="N5" s="28"/>
      <c r="O5" s="28"/>
    </row>
    <row r="6" spans="3:16">
      <c r="C6" s="24" t="s">
        <v>8</v>
      </c>
      <c r="D6" s="23">
        <v>100</v>
      </c>
      <c r="E6" s="66">
        <v>92.487179779047494</v>
      </c>
      <c r="F6" s="66">
        <v>92.295764721522787</v>
      </c>
      <c r="G6" s="66">
        <v>92.616693758977746</v>
      </c>
      <c r="H6" s="68">
        <f>(F6-E6)/E6*100</f>
        <v>-0.20696388189368481</v>
      </c>
      <c r="I6" s="8">
        <f>(G6-F6)/F6*100</f>
        <v>0.34771805447766224</v>
      </c>
      <c r="J6" s="78"/>
      <c r="K6" s="67"/>
      <c r="L6" s="69"/>
      <c r="N6" s="28"/>
      <c r="O6" s="28"/>
    </row>
    <row r="7" spans="3:16" ht="15" thickBot="1">
      <c r="C7" s="14" t="s">
        <v>9</v>
      </c>
      <c r="D7" s="16">
        <v>100</v>
      </c>
      <c r="E7" s="66">
        <v>99.920850335231862</v>
      </c>
      <c r="F7" s="66">
        <v>100.19824367562128</v>
      </c>
      <c r="G7" s="66">
        <v>100.12615003100991</v>
      </c>
      <c r="H7" s="68">
        <f t="shared" ref="H7:H22" si="0">(F7-E7)/E7*100</f>
        <v>0.27761307020384218</v>
      </c>
      <c r="I7" s="8">
        <f t="shared" ref="I7:I22" si="1">(G7-F7)/F7*100</f>
        <v>-7.1951006291851666E-2</v>
      </c>
      <c r="J7" s="78"/>
      <c r="K7" s="67"/>
      <c r="L7" s="69"/>
      <c r="M7" s="26"/>
      <c r="N7" s="67"/>
      <c r="O7" s="67"/>
      <c r="P7" s="67"/>
    </row>
    <row r="8" spans="3:16" ht="15" thickBot="1">
      <c r="C8" s="14" t="s">
        <v>29</v>
      </c>
      <c r="D8" s="16">
        <v>100</v>
      </c>
      <c r="E8" s="66">
        <v>97.705460095958117</v>
      </c>
      <c r="F8" s="66">
        <v>97.758835269286237</v>
      </c>
      <c r="G8" s="66">
        <v>97.706735319378907</v>
      </c>
      <c r="H8" s="68">
        <f t="shared" si="0"/>
        <v>5.4628649489701066E-2</v>
      </c>
      <c r="I8" s="8">
        <f t="shared" si="1"/>
        <v>-5.3294364405851821E-2</v>
      </c>
      <c r="J8" s="78"/>
      <c r="K8" s="67"/>
      <c r="L8" s="69"/>
      <c r="M8" s="26"/>
      <c r="N8" s="67"/>
      <c r="O8" s="67"/>
      <c r="P8" s="67"/>
    </row>
    <row r="9" spans="3:16" ht="15" thickBot="1">
      <c r="C9" s="15" t="s">
        <v>11</v>
      </c>
      <c r="D9" s="17">
        <v>100</v>
      </c>
      <c r="E9" s="66">
        <v>98.105095913816996</v>
      </c>
      <c r="F9" s="66">
        <v>97.762810048365083</v>
      </c>
      <c r="G9" s="66">
        <v>98.125371432658881</v>
      </c>
      <c r="H9" s="68">
        <f t="shared" si="0"/>
        <v>-0.34889713145237966</v>
      </c>
      <c r="I9" s="8">
        <f t="shared" si="1"/>
        <v>0.37085818637417661</v>
      </c>
      <c r="J9" s="78"/>
      <c r="K9" s="67"/>
      <c r="L9" s="69"/>
      <c r="M9" s="26"/>
      <c r="N9" s="67"/>
      <c r="O9" s="67"/>
      <c r="P9" s="67"/>
    </row>
    <row r="10" spans="3:16" ht="15" thickBot="1">
      <c r="C10" s="14" t="s">
        <v>12</v>
      </c>
      <c r="D10" s="16">
        <v>100</v>
      </c>
      <c r="E10" s="66">
        <v>97.765341915762619</v>
      </c>
      <c r="F10" s="66">
        <v>97.489714222320458</v>
      </c>
      <c r="G10" s="66">
        <v>98.065995165407074</v>
      </c>
      <c r="H10" s="68">
        <f t="shared" si="0"/>
        <v>-0.28192781617809842</v>
      </c>
      <c r="I10" s="8">
        <f t="shared" si="1"/>
        <v>0.59111973779350258</v>
      </c>
      <c r="J10" s="78"/>
      <c r="K10" s="67"/>
      <c r="L10" s="69"/>
      <c r="M10" s="26"/>
      <c r="N10" s="67"/>
      <c r="O10" s="67"/>
      <c r="P10" s="67"/>
    </row>
    <row r="11" spans="3:16" ht="15" thickBot="1">
      <c r="C11" s="14" t="s">
        <v>13</v>
      </c>
      <c r="D11" s="16">
        <v>100</v>
      </c>
      <c r="E11" s="66">
        <v>102.58084447288655</v>
      </c>
      <c r="F11" s="66">
        <v>102.34399743307119</v>
      </c>
      <c r="G11" s="66">
        <v>102.25019288966391</v>
      </c>
      <c r="H11" s="68">
        <f t="shared" si="0"/>
        <v>-0.23088817510949697</v>
      </c>
      <c r="I11" s="8">
        <f t="shared" si="1"/>
        <v>-9.1656126162779558E-2</v>
      </c>
      <c r="J11" s="78"/>
      <c r="K11" s="67"/>
      <c r="L11" s="69"/>
      <c r="M11" s="26"/>
      <c r="N11" s="67"/>
      <c r="O11" s="67"/>
      <c r="P11" s="67"/>
    </row>
    <row r="12" spans="3:16" ht="15" thickBot="1">
      <c r="C12" s="14" t="s">
        <v>14</v>
      </c>
      <c r="D12" s="16">
        <v>100</v>
      </c>
      <c r="E12" s="66">
        <v>106.378062608188</v>
      </c>
      <c r="F12" s="66">
        <v>105.92944564979392</v>
      </c>
      <c r="G12" s="66">
        <v>105.87071810242261</v>
      </c>
      <c r="H12" s="68">
        <f t="shared" si="0"/>
        <v>-0.42171942917068422</v>
      </c>
      <c r="I12" s="8">
        <f t="shared" si="1"/>
        <v>-5.544024799814401E-2</v>
      </c>
      <c r="J12" s="78"/>
      <c r="K12" s="67"/>
      <c r="L12" s="69"/>
      <c r="M12" s="26"/>
      <c r="N12" s="67"/>
      <c r="O12" s="67"/>
      <c r="P12" s="67"/>
    </row>
    <row r="13" spans="3:16" ht="15" thickBot="1">
      <c r="C13" s="14" t="s">
        <v>15</v>
      </c>
      <c r="D13" s="16">
        <v>100</v>
      </c>
      <c r="E13" s="66">
        <v>91.658314035111061</v>
      </c>
      <c r="F13" s="66">
        <v>91.713774377670433</v>
      </c>
      <c r="G13" s="66">
        <v>91.870119161344732</v>
      </c>
      <c r="H13" s="68">
        <f t="shared" si="0"/>
        <v>6.0507705321883029E-2</v>
      </c>
      <c r="I13" s="8">
        <f t="shared" si="1"/>
        <v>0.17047034072601069</v>
      </c>
      <c r="J13" s="78"/>
      <c r="K13" s="67"/>
      <c r="L13" s="69"/>
      <c r="M13" s="26"/>
      <c r="N13" s="67"/>
      <c r="O13" s="67"/>
      <c r="P13" s="67"/>
    </row>
    <row r="14" spans="3:16" ht="15" thickBot="1">
      <c r="C14" s="14" t="s">
        <v>16</v>
      </c>
      <c r="D14" s="16">
        <v>100</v>
      </c>
      <c r="E14" s="66">
        <v>92.483628317690275</v>
      </c>
      <c r="F14" s="66">
        <v>92.436158825664023</v>
      </c>
      <c r="G14" s="66">
        <v>92.601047840166146</v>
      </c>
      <c r="H14" s="68">
        <f t="shared" si="0"/>
        <v>-5.1327454263785849E-2</v>
      </c>
      <c r="I14" s="8">
        <f t="shared" si="1"/>
        <v>0.17838150848858381</v>
      </c>
      <c r="J14" s="78"/>
      <c r="K14" s="67"/>
      <c r="L14" s="69"/>
      <c r="M14" s="26"/>
      <c r="N14" s="67"/>
      <c r="O14" s="67"/>
      <c r="P14" s="67"/>
    </row>
    <row r="15" spans="3:16" ht="15" thickBot="1">
      <c r="C15" s="14" t="s">
        <v>17</v>
      </c>
      <c r="D15" s="16">
        <v>100</v>
      </c>
      <c r="E15" s="66">
        <v>94.91384862325809</v>
      </c>
      <c r="F15" s="66">
        <v>94.540601493731018</v>
      </c>
      <c r="G15" s="66">
        <v>94.422382430441559</v>
      </c>
      <c r="H15" s="68">
        <f t="shared" si="0"/>
        <v>-0.39324833513874674</v>
      </c>
      <c r="I15" s="8">
        <f t="shared" si="1"/>
        <v>-0.12504581250976909</v>
      </c>
      <c r="J15" s="78"/>
      <c r="K15" s="67"/>
      <c r="L15" s="69"/>
      <c r="M15" s="26"/>
      <c r="N15" s="67"/>
      <c r="O15" s="67"/>
      <c r="P15" s="67"/>
    </row>
    <row r="16" spans="3:16" ht="15" thickBot="1">
      <c r="C16" s="14" t="s">
        <v>18</v>
      </c>
      <c r="D16" s="16">
        <v>100</v>
      </c>
      <c r="E16" s="66">
        <v>98.442266365109063</v>
      </c>
      <c r="F16" s="66">
        <v>97.95370875371276</v>
      </c>
      <c r="G16" s="66">
        <v>98.286884546514173</v>
      </c>
      <c r="H16" s="68">
        <f t="shared" si="0"/>
        <v>-0.49628846372178026</v>
      </c>
      <c r="I16" s="8">
        <f t="shared" si="1"/>
        <v>0.34013596528450418</v>
      </c>
      <c r="J16" s="78"/>
      <c r="K16" s="67"/>
      <c r="L16" s="69"/>
      <c r="M16" s="26"/>
      <c r="N16" s="67"/>
      <c r="O16" s="67"/>
      <c r="P16" s="67"/>
    </row>
    <row r="17" spans="3:16" ht="15" thickBot="1">
      <c r="C17" s="14" t="s">
        <v>19</v>
      </c>
      <c r="D17" s="16">
        <v>100</v>
      </c>
      <c r="E17" s="66">
        <v>85.333835628251592</v>
      </c>
      <c r="F17" s="66">
        <v>85.351975351225434</v>
      </c>
      <c r="G17" s="66">
        <v>85.381121332323445</v>
      </c>
      <c r="H17" s="68">
        <f t="shared" si="0"/>
        <v>2.1257362733425184E-2</v>
      </c>
      <c r="I17" s="8">
        <f t="shared" si="1"/>
        <v>3.4147986590907897E-2</v>
      </c>
      <c r="J17" s="78"/>
      <c r="K17" s="67"/>
      <c r="L17" s="69"/>
      <c r="M17" s="26"/>
      <c r="N17" s="67"/>
      <c r="O17" s="67"/>
      <c r="P17" s="67"/>
    </row>
    <row r="18" spans="3:16" ht="15" thickBot="1">
      <c r="C18" s="14" t="s">
        <v>20</v>
      </c>
      <c r="D18" s="16">
        <v>100</v>
      </c>
      <c r="E18" s="66">
        <v>100.55528058024299</v>
      </c>
      <c r="F18" s="66">
        <v>99.881766591399995</v>
      </c>
      <c r="G18" s="66">
        <v>99.857630747521696</v>
      </c>
      <c r="H18" s="68">
        <f t="shared" si="0"/>
        <v>-0.66979474867611266</v>
      </c>
      <c r="I18" s="8">
        <f t="shared" si="1"/>
        <v>-2.4164414288980234E-2</v>
      </c>
      <c r="J18" s="78"/>
      <c r="K18" s="67"/>
      <c r="L18" s="69"/>
      <c r="M18" s="26"/>
      <c r="N18" s="67"/>
      <c r="O18" s="67"/>
      <c r="P18" s="67"/>
    </row>
    <row r="19" spans="3:16" ht="15" thickBot="1">
      <c r="C19" s="14" t="s">
        <v>21</v>
      </c>
      <c r="D19" s="16">
        <v>100</v>
      </c>
      <c r="E19" s="66">
        <v>102.770292996455</v>
      </c>
      <c r="F19" s="66">
        <v>102.61738369114801</v>
      </c>
      <c r="G19" s="66">
        <v>102.87063873661199</v>
      </c>
      <c r="H19" s="68">
        <f t="shared" si="0"/>
        <v>-0.14878745681134328</v>
      </c>
      <c r="I19" s="8">
        <f t="shared" si="1"/>
        <v>0.24679546130918734</v>
      </c>
      <c r="J19" s="78"/>
      <c r="K19" s="67"/>
      <c r="L19" s="69"/>
      <c r="M19" s="26"/>
      <c r="N19" s="67"/>
      <c r="O19" s="67"/>
      <c r="P19" s="67"/>
    </row>
    <row r="20" spans="3:16" ht="15" thickBot="1">
      <c r="C20" s="14" t="s">
        <v>30</v>
      </c>
      <c r="D20" s="16">
        <v>100</v>
      </c>
      <c r="E20" s="66">
        <v>95.466065586479303</v>
      </c>
      <c r="F20" s="66">
        <v>95.286836856835507</v>
      </c>
      <c r="G20" s="66">
        <v>95.344431645060993</v>
      </c>
      <c r="H20" s="68">
        <f t="shared" si="0"/>
        <v>-0.18774077316660681</v>
      </c>
      <c r="I20" s="8">
        <f t="shared" si="1"/>
        <v>6.0443593391624854E-2</v>
      </c>
      <c r="J20" s="78"/>
      <c r="K20" s="67"/>
      <c r="L20" s="69"/>
      <c r="M20" s="26"/>
      <c r="N20" s="67"/>
      <c r="O20" s="67"/>
      <c r="P20" s="67"/>
    </row>
    <row r="21" spans="3:16" ht="15" thickBot="1">
      <c r="C21" s="14" t="s">
        <v>23</v>
      </c>
      <c r="D21" s="16">
        <v>100</v>
      </c>
      <c r="E21" s="66">
        <v>95.775592603718806</v>
      </c>
      <c r="F21" s="66">
        <v>95.706145718243405</v>
      </c>
      <c r="G21" s="66">
        <v>95.618884611186502</v>
      </c>
      <c r="H21" s="68">
        <f t="shared" si="0"/>
        <v>-7.2510003423047656E-2</v>
      </c>
      <c r="I21" s="8">
        <f t="shared" si="1"/>
        <v>-9.1176074850823269E-2</v>
      </c>
      <c r="J21" s="78"/>
      <c r="K21" s="69"/>
      <c r="L21" s="69"/>
      <c r="M21" s="26"/>
      <c r="N21" s="67"/>
      <c r="O21" s="67"/>
      <c r="P21" s="67"/>
    </row>
    <row r="22" spans="3:16" ht="15" thickBot="1">
      <c r="C22" s="14" t="s">
        <v>24</v>
      </c>
      <c r="D22" s="16">
        <v>100</v>
      </c>
      <c r="E22" s="66">
        <v>94.536878608962994</v>
      </c>
      <c r="F22" s="66">
        <v>94.627473499679994</v>
      </c>
      <c r="G22" s="66">
        <v>94.533562366674403</v>
      </c>
      <c r="H22" s="68">
        <f t="shared" si="0"/>
        <v>9.5830211500563284E-2</v>
      </c>
      <c r="I22" s="8">
        <f t="shared" si="1"/>
        <v>-9.9242988883041894E-2</v>
      </c>
      <c r="J22" s="78"/>
      <c r="K22" s="69"/>
      <c r="L22" s="69"/>
      <c r="M22" s="26"/>
      <c r="N22" s="67"/>
      <c r="O22" s="67"/>
      <c r="P22" s="67"/>
    </row>
    <row r="23" spans="3:16" ht="16.2" thickBot="1">
      <c r="C23" s="20" t="s">
        <v>31</v>
      </c>
      <c r="D23" s="16">
        <v>100</v>
      </c>
      <c r="E23" s="66">
        <v>101.71133631720799</v>
      </c>
      <c r="F23" s="66">
        <v>101.806455445932</v>
      </c>
      <c r="G23" s="66">
        <v>101.651026334826</v>
      </c>
      <c r="H23" s="68">
        <v>9.351870909172362E-2</v>
      </c>
      <c r="I23" s="8">
        <v>-0.1526711743622533</v>
      </c>
      <c r="J23" s="78"/>
      <c r="K23" s="69"/>
      <c r="L23" s="69"/>
      <c r="M23" s="26"/>
      <c r="N23" s="67"/>
      <c r="O23" s="67"/>
      <c r="P23" s="67"/>
    </row>
    <row r="24" spans="3:16">
      <c r="E24" s="5"/>
      <c r="F24" s="5"/>
      <c r="G24" s="5"/>
      <c r="H24" s="22"/>
      <c r="I24" s="22"/>
    </row>
    <row r="25" spans="3:16">
      <c r="E25" s="118"/>
      <c r="F25" s="118"/>
      <c r="G25" s="118"/>
      <c r="H25" s="118"/>
      <c r="I25" s="118"/>
    </row>
    <row r="26" spans="3:16">
      <c r="E26" s="69"/>
      <c r="F26" s="69"/>
      <c r="G26" s="69"/>
      <c r="H26" s="2"/>
    </row>
    <row r="27" spans="3:16">
      <c r="E27" s="118"/>
      <c r="F27" s="118"/>
      <c r="G27" s="118"/>
      <c r="I27" s="2"/>
      <c r="J27" s="2"/>
    </row>
    <row r="29" spans="3:16">
      <c r="E29" s="106"/>
      <c r="F29" s="106"/>
      <c r="G29" s="106"/>
    </row>
  </sheetData>
  <mergeCells count="2">
    <mergeCell ref="C1:I1"/>
    <mergeCell ref="H2:I2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B1:O29"/>
  <sheetViews>
    <sheetView zoomScale="98" zoomScaleNormal="98" workbookViewId="0">
      <selection activeCell="E23" sqref="E23"/>
    </sheetView>
  </sheetViews>
  <sheetFormatPr defaultColWidth="9.109375" defaultRowHeight="14.4"/>
  <cols>
    <col min="2" max="2" width="24" bestFit="1" customWidth="1"/>
    <col min="3" max="3" width="18.33203125" customWidth="1"/>
    <col min="4" max="4" width="13.109375" customWidth="1"/>
    <col min="5" max="5" width="12.44140625" customWidth="1"/>
    <col min="6" max="6" width="11.88671875" customWidth="1"/>
    <col min="7" max="7" width="16" customWidth="1"/>
    <col min="8" max="8" width="12" customWidth="1"/>
  </cols>
  <sheetData>
    <row r="1" spans="2:15" ht="15" customHeight="1">
      <c r="B1" s="179" t="s">
        <v>186</v>
      </c>
      <c r="C1" s="179"/>
      <c r="D1" s="179"/>
      <c r="E1" s="179"/>
      <c r="F1" s="179"/>
      <c r="G1" s="179"/>
      <c r="H1" s="179"/>
    </row>
    <row r="2" spans="2:15" ht="15" thickBot="1">
      <c r="B2" s="36"/>
      <c r="C2" s="36"/>
      <c r="D2" s="36"/>
      <c r="E2" s="36"/>
      <c r="F2" s="36"/>
      <c r="G2" s="36"/>
      <c r="H2" s="36"/>
    </row>
    <row r="3" spans="2:15" ht="15" customHeight="1">
      <c r="B3" s="171" t="s">
        <v>32</v>
      </c>
      <c r="C3" s="172" t="s">
        <v>5</v>
      </c>
      <c r="D3" s="172"/>
      <c r="E3" s="172"/>
      <c r="F3" s="172"/>
      <c r="G3" s="175"/>
      <c r="H3" s="176"/>
    </row>
    <row r="4" spans="2:15">
      <c r="B4" s="171"/>
      <c r="C4" s="173"/>
      <c r="D4" s="173"/>
      <c r="E4" s="173"/>
      <c r="F4" s="173"/>
      <c r="G4" s="177"/>
      <c r="H4" s="178"/>
    </row>
    <row r="5" spans="2:15" ht="15" thickBot="1">
      <c r="B5" s="171"/>
      <c r="C5" s="174"/>
      <c r="D5" s="174"/>
      <c r="E5" s="174"/>
      <c r="F5" s="174"/>
      <c r="G5" s="177"/>
      <c r="H5" s="178"/>
    </row>
    <row r="6" spans="2:15" ht="15.75" customHeight="1">
      <c r="B6" s="171"/>
      <c r="C6" s="97"/>
      <c r="D6" s="98"/>
      <c r="E6" s="98"/>
      <c r="F6" s="98"/>
      <c r="G6" s="180" t="s">
        <v>26</v>
      </c>
      <c r="H6" s="181"/>
    </row>
    <row r="7" spans="2:15">
      <c r="B7" s="171"/>
      <c r="C7" s="99"/>
      <c r="D7" s="91"/>
      <c r="E7" s="91"/>
      <c r="F7" s="91"/>
      <c r="G7" s="90" t="s">
        <v>181</v>
      </c>
      <c r="H7" s="90" t="s">
        <v>182</v>
      </c>
    </row>
    <row r="8" spans="2:15">
      <c r="B8" s="171"/>
      <c r="C8" s="99"/>
      <c r="D8" s="100"/>
      <c r="E8" s="100"/>
      <c r="F8" s="100"/>
      <c r="G8" s="94" t="s">
        <v>7</v>
      </c>
      <c r="H8" s="94" t="s">
        <v>7</v>
      </c>
    </row>
    <row r="9" spans="2:15">
      <c r="B9" s="171"/>
      <c r="C9" s="101" t="s">
        <v>40</v>
      </c>
      <c r="D9" s="99" t="s">
        <v>181</v>
      </c>
      <c r="E9" s="99" t="s">
        <v>182</v>
      </c>
      <c r="F9" s="99" t="s">
        <v>183</v>
      </c>
      <c r="G9" s="90" t="s">
        <v>182</v>
      </c>
      <c r="H9" s="90" t="s">
        <v>183</v>
      </c>
      <c r="J9" s="28"/>
    </row>
    <row r="10" spans="2:15">
      <c r="B10" s="46" t="s">
        <v>33</v>
      </c>
      <c r="C10" s="44">
        <v>100</v>
      </c>
      <c r="D10" s="66">
        <v>102.699011840327</v>
      </c>
      <c r="E10" s="66">
        <v>103.081464351451</v>
      </c>
      <c r="F10" s="66">
        <v>102.938078415508</v>
      </c>
      <c r="G10" s="8">
        <f>(E10-D10)/D10*100</f>
        <v>0.37240135447323008</v>
      </c>
      <c r="H10" s="8">
        <f>(F10-E10)/E10*100</f>
        <v>-0.13909963041865084</v>
      </c>
      <c r="I10" s="2"/>
      <c r="J10" s="28"/>
      <c r="K10" s="118"/>
      <c r="L10" s="118"/>
      <c r="M10" s="118"/>
      <c r="N10" s="118"/>
      <c r="O10" s="118"/>
    </row>
    <row r="11" spans="2:15">
      <c r="B11" s="46" t="s">
        <v>34</v>
      </c>
      <c r="C11" s="44">
        <v>100</v>
      </c>
      <c r="D11" s="66">
        <v>110.24596202656301</v>
      </c>
      <c r="E11" s="66">
        <v>110.40323654913701</v>
      </c>
      <c r="F11" s="66">
        <v>110.828018637626</v>
      </c>
      <c r="G11" s="8">
        <f t="shared" ref="G11:G15" si="0">(E11-D11)/D11*100</f>
        <v>0.14265785311584031</v>
      </c>
      <c r="H11" s="8">
        <f t="shared" ref="H11:H15" si="1">(F11-E11)/E11*100</f>
        <v>0.38475510480160513</v>
      </c>
      <c r="I11" s="2"/>
      <c r="J11" s="28"/>
      <c r="K11" s="121"/>
      <c r="L11" s="121"/>
      <c r="M11" s="121"/>
      <c r="N11" s="118"/>
      <c r="O11" s="118"/>
    </row>
    <row r="12" spans="2:15">
      <c r="B12" s="46" t="s">
        <v>35</v>
      </c>
      <c r="C12" s="44">
        <v>100</v>
      </c>
      <c r="D12" s="66">
        <v>117.067616647215</v>
      </c>
      <c r="E12" s="66">
        <v>117.44579835233201</v>
      </c>
      <c r="F12" s="66">
        <v>117.535215525762</v>
      </c>
      <c r="G12" s="8">
        <f t="shared" si="0"/>
        <v>0.3230455321018938</v>
      </c>
      <c r="H12" s="8">
        <f t="shared" si="1"/>
        <v>7.6134842356595581E-2</v>
      </c>
      <c r="I12" s="2"/>
      <c r="J12" s="28"/>
      <c r="K12" s="118"/>
      <c r="L12" s="118"/>
      <c r="M12" s="118"/>
      <c r="N12" s="118"/>
      <c r="O12" s="118"/>
    </row>
    <row r="13" spans="2:15">
      <c r="B13" s="46" t="s">
        <v>36</v>
      </c>
      <c r="C13" s="44">
        <v>100</v>
      </c>
      <c r="D13" s="66">
        <v>118.222586742464</v>
      </c>
      <c r="E13" s="66">
        <v>118.41108254525901</v>
      </c>
      <c r="F13" s="66">
        <v>118.62858571248699</v>
      </c>
      <c r="G13" s="8">
        <f t="shared" si="0"/>
        <v>0.15944144684096836</v>
      </c>
      <c r="H13" s="8">
        <f t="shared" si="1"/>
        <v>0.18368480597654754</v>
      </c>
      <c r="I13" s="2"/>
      <c r="J13" s="28"/>
      <c r="K13" s="121"/>
      <c r="L13" s="121"/>
      <c r="M13" s="121"/>
      <c r="N13" s="118"/>
      <c r="O13" s="118"/>
    </row>
    <row r="14" spans="2:15">
      <c r="B14" s="46" t="s">
        <v>37</v>
      </c>
      <c r="C14" s="44">
        <v>100</v>
      </c>
      <c r="D14" s="66">
        <v>108.196608404397</v>
      </c>
      <c r="E14" s="66">
        <v>108.183057107517</v>
      </c>
      <c r="F14" s="66">
        <v>108.23586589087201</v>
      </c>
      <c r="G14" s="8">
        <f t="shared" si="0"/>
        <v>-1.2524696549956808E-2</v>
      </c>
      <c r="H14" s="8">
        <f t="shared" si="1"/>
        <v>4.8814282723144857E-2</v>
      </c>
      <c r="I14" s="2"/>
      <c r="J14" s="28"/>
      <c r="K14" s="121"/>
      <c r="L14" s="121"/>
      <c r="M14" s="121"/>
      <c r="N14" s="118"/>
      <c r="O14" s="118"/>
    </row>
    <row r="15" spans="2:15" ht="28.2">
      <c r="B15" s="46" t="s">
        <v>41</v>
      </c>
      <c r="C15" s="45">
        <v>100</v>
      </c>
      <c r="D15" s="66">
        <v>114.390423512053</v>
      </c>
      <c r="E15" s="66">
        <v>114.435807475212</v>
      </c>
      <c r="F15" s="66">
        <v>114.489220961706</v>
      </c>
      <c r="G15" s="8">
        <f t="shared" si="0"/>
        <v>3.9674617652075736E-2</v>
      </c>
      <c r="H15" s="8">
        <f t="shared" si="1"/>
        <v>4.6675501027564535E-2</v>
      </c>
      <c r="I15" s="2"/>
      <c r="J15" s="28"/>
      <c r="K15" s="28"/>
      <c r="L15" s="65"/>
      <c r="M15" s="120"/>
      <c r="N15" s="120"/>
      <c r="O15" s="118"/>
    </row>
    <row r="16" spans="2:15">
      <c r="D16" s="26"/>
      <c r="E16" s="26"/>
      <c r="F16" s="26"/>
      <c r="K16" s="64"/>
      <c r="L16" s="64"/>
    </row>
    <row r="17" spans="3:12">
      <c r="D17" s="10"/>
      <c r="E17" s="10"/>
      <c r="F17" s="10"/>
      <c r="G17" s="63"/>
      <c r="H17" s="63"/>
      <c r="K17" s="64"/>
      <c r="L17" s="64"/>
    </row>
    <row r="18" spans="3:12">
      <c r="C18" s="2"/>
      <c r="D18" s="33"/>
      <c r="E18" s="33"/>
      <c r="F18" s="33"/>
      <c r="G18" s="2"/>
      <c r="H18" s="2"/>
      <c r="K18" s="64"/>
      <c r="L18" s="64"/>
    </row>
    <row r="19" spans="3:12">
      <c r="C19" s="18"/>
      <c r="D19" s="28"/>
      <c r="E19" s="28"/>
      <c r="F19" s="28"/>
      <c r="H19" s="5"/>
      <c r="K19" s="64"/>
      <c r="L19" s="64"/>
    </row>
    <row r="20" spans="3:12">
      <c r="C20" s="18"/>
      <c r="D20" s="28"/>
      <c r="E20" s="26"/>
      <c r="F20" s="26"/>
      <c r="H20" s="5"/>
      <c r="K20" s="64"/>
      <c r="L20" s="64"/>
    </row>
    <row r="21" spans="3:12">
      <c r="C21" s="18"/>
      <c r="D21" s="28"/>
      <c r="E21" s="26"/>
      <c r="F21" s="26"/>
      <c r="H21" s="5"/>
    </row>
    <row r="22" spans="3:12">
      <c r="C22" s="18"/>
      <c r="D22" s="28"/>
      <c r="E22" s="26"/>
      <c r="F22" s="26"/>
      <c r="H22" s="5"/>
    </row>
    <row r="23" spans="3:12">
      <c r="D23" s="26"/>
      <c r="E23" s="26"/>
      <c r="F23" s="26"/>
      <c r="H23" s="5"/>
    </row>
    <row r="24" spans="3:12">
      <c r="D24" s="26"/>
      <c r="E24" s="26"/>
      <c r="F24" s="26"/>
      <c r="H24" s="5"/>
    </row>
    <row r="27" spans="3:12">
      <c r="H27" s="2"/>
    </row>
    <row r="28" spans="3:12">
      <c r="H28" s="2"/>
    </row>
    <row r="29" spans="3:12">
      <c r="H29" s="2"/>
    </row>
  </sheetData>
  <mergeCells count="5">
    <mergeCell ref="B3:B9"/>
    <mergeCell ref="C3:F5"/>
    <mergeCell ref="G3:H5"/>
    <mergeCell ref="B1:H1"/>
    <mergeCell ref="G6:H6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C1:P24"/>
  <sheetViews>
    <sheetView topLeftCell="D1" workbookViewId="0">
      <selection activeCell="H28" sqref="H28"/>
    </sheetView>
  </sheetViews>
  <sheetFormatPr defaultColWidth="9.109375" defaultRowHeight="14.4"/>
  <cols>
    <col min="2" max="2" width="7.5546875" customWidth="1"/>
    <col min="3" max="3" width="9.109375" hidden="1" customWidth="1"/>
    <col min="4" max="4" width="24.109375" bestFit="1" customWidth="1"/>
    <col min="5" max="5" width="16" customWidth="1"/>
    <col min="6" max="6" width="13.44140625" customWidth="1"/>
    <col min="7" max="7" width="12.109375" customWidth="1"/>
    <col min="8" max="8" width="11.6640625" customWidth="1"/>
    <col min="9" max="9" width="13.33203125" customWidth="1"/>
    <col min="10" max="10" width="14.6640625" customWidth="1"/>
    <col min="12" max="14" width="10" bestFit="1" customWidth="1"/>
  </cols>
  <sheetData>
    <row r="1" spans="4:16" ht="18.600000000000001" thickBot="1">
      <c r="D1" s="170" t="s">
        <v>187</v>
      </c>
      <c r="E1" s="170"/>
      <c r="F1" s="170"/>
      <c r="G1" s="170"/>
      <c r="H1" s="170"/>
      <c r="I1" s="170"/>
      <c r="J1" s="170"/>
    </row>
    <row r="2" spans="4:16">
      <c r="D2" s="190"/>
      <c r="E2" s="172" t="s">
        <v>5</v>
      </c>
      <c r="F2" s="172"/>
      <c r="G2" s="172"/>
      <c r="H2" s="182"/>
      <c r="I2" s="175"/>
      <c r="J2" s="185"/>
      <c r="K2" s="1"/>
    </row>
    <row r="3" spans="4:16" ht="15.75" customHeight="1">
      <c r="D3" s="191"/>
      <c r="E3" s="173"/>
      <c r="F3" s="173"/>
      <c r="G3" s="173"/>
      <c r="H3" s="183"/>
      <c r="I3" s="186"/>
      <c r="J3" s="187"/>
      <c r="K3" s="1"/>
    </row>
    <row r="4" spans="4:16" ht="15" thickBot="1">
      <c r="D4" s="191"/>
      <c r="E4" s="174"/>
      <c r="F4" s="174"/>
      <c r="G4" s="174"/>
      <c r="H4" s="184"/>
      <c r="I4" s="188"/>
      <c r="J4" s="189"/>
      <c r="K4" s="1"/>
    </row>
    <row r="5" spans="4:16" ht="18">
      <c r="D5" s="191"/>
      <c r="E5" s="97"/>
      <c r="F5" s="98"/>
      <c r="G5" s="98"/>
      <c r="H5" s="98"/>
      <c r="I5" s="180" t="s">
        <v>26</v>
      </c>
      <c r="J5" s="181"/>
      <c r="K5" s="1"/>
    </row>
    <row r="6" spans="4:16" ht="15" thickBot="1">
      <c r="D6" s="192"/>
      <c r="E6" s="99"/>
      <c r="F6" s="91"/>
      <c r="G6" s="91"/>
      <c r="H6" s="91"/>
      <c r="I6" s="90" t="s">
        <v>181</v>
      </c>
      <c r="J6" s="90" t="s">
        <v>182</v>
      </c>
      <c r="K6" s="1"/>
    </row>
    <row r="7" spans="4:16">
      <c r="D7" s="113" t="s">
        <v>32</v>
      </c>
      <c r="E7" s="100"/>
      <c r="F7" s="100"/>
      <c r="G7" s="100"/>
      <c r="H7" s="100"/>
      <c r="I7" s="94" t="s">
        <v>7</v>
      </c>
      <c r="J7" s="94" t="s">
        <v>7</v>
      </c>
      <c r="K7" s="1"/>
    </row>
    <row r="8" spans="4:16" ht="15" thickBot="1">
      <c r="D8" s="40"/>
      <c r="E8" s="102" t="s">
        <v>40</v>
      </c>
      <c r="F8" s="90" t="s">
        <v>181</v>
      </c>
      <c r="G8" s="90" t="s">
        <v>182</v>
      </c>
      <c r="H8" s="90" t="s">
        <v>183</v>
      </c>
      <c r="I8" s="90" t="s">
        <v>182</v>
      </c>
      <c r="J8" s="90" t="s">
        <v>183</v>
      </c>
      <c r="K8" s="2"/>
    </row>
    <row r="9" spans="4:16" ht="15" thickBot="1">
      <c r="D9" s="3" t="s">
        <v>33</v>
      </c>
      <c r="E9" s="12">
        <v>100</v>
      </c>
      <c r="F9" s="66">
        <v>108.525035114492</v>
      </c>
      <c r="G9" s="34">
        <v>108.625757720121</v>
      </c>
      <c r="H9" s="34">
        <v>108.819322799845</v>
      </c>
      <c r="I9" s="8">
        <f>(G9-F9)/F9*100</f>
        <v>9.281047964899683E-2</v>
      </c>
      <c r="J9" s="8">
        <f>(H9-G9)/G9*100</f>
        <v>0.17819445754544214</v>
      </c>
      <c r="K9" s="2"/>
      <c r="L9" s="47"/>
      <c r="M9" s="47"/>
      <c r="N9" s="47"/>
      <c r="O9" s="11"/>
      <c r="P9" s="11"/>
    </row>
    <row r="10" spans="4:16" ht="15" thickBot="1">
      <c r="D10" s="3" t="s">
        <v>34</v>
      </c>
      <c r="E10" s="13">
        <v>100</v>
      </c>
      <c r="F10" s="66">
        <v>113.302943141727</v>
      </c>
      <c r="G10" s="34">
        <v>113.417984049796</v>
      </c>
      <c r="H10" s="34">
        <v>113.738518813466</v>
      </c>
      <c r="I10" s="8">
        <f t="shared" ref="I10:J14" si="0">(G10-F10)/F10*100</f>
        <v>0.10153390978123525</v>
      </c>
      <c r="J10" s="8">
        <f t="shared" si="0"/>
        <v>0.28261370218788812</v>
      </c>
      <c r="K10" s="2"/>
      <c r="L10" s="47"/>
      <c r="M10" s="47"/>
      <c r="N10" s="47"/>
      <c r="O10" s="11"/>
      <c r="P10" s="11"/>
    </row>
    <row r="11" spans="4:16" ht="15" thickBot="1">
      <c r="D11" s="3" t="s">
        <v>35</v>
      </c>
      <c r="E11" s="13">
        <v>100</v>
      </c>
      <c r="F11" s="66">
        <v>111.08728549346399</v>
      </c>
      <c r="G11" s="34">
        <v>111.499717473703</v>
      </c>
      <c r="H11" s="34">
        <v>111.57854958842</v>
      </c>
      <c r="I11" s="8">
        <f t="shared" si="0"/>
        <v>0.37126839350419838</v>
      </c>
      <c r="J11" s="8">
        <f t="shared" si="0"/>
        <v>7.0701627325284261E-2</v>
      </c>
      <c r="K11" s="2"/>
      <c r="L11" s="47"/>
      <c r="M11" s="47"/>
      <c r="N11" s="47"/>
      <c r="O11" s="11"/>
      <c r="P11" s="11"/>
    </row>
    <row r="12" spans="4:16" ht="15" thickBot="1">
      <c r="D12" s="3" t="s">
        <v>36</v>
      </c>
      <c r="E12" s="13">
        <v>100</v>
      </c>
      <c r="F12" s="66">
        <v>116.180947934527</v>
      </c>
      <c r="G12" s="34">
        <v>116.429562578161</v>
      </c>
      <c r="H12" s="34">
        <v>116.591625729421</v>
      </c>
      <c r="I12" s="8">
        <f t="shared" si="0"/>
        <v>0.21398916780581309</v>
      </c>
      <c r="J12" s="8">
        <f t="shared" si="0"/>
        <v>0.13919415968878557</v>
      </c>
      <c r="K12" s="2"/>
      <c r="L12" s="47"/>
      <c r="M12" s="47"/>
      <c r="N12" s="47"/>
      <c r="O12" s="11"/>
      <c r="P12" s="11"/>
    </row>
    <row r="13" spans="4:16" ht="15" thickBot="1">
      <c r="D13" s="3" t="s">
        <v>37</v>
      </c>
      <c r="E13" s="13">
        <v>100</v>
      </c>
      <c r="F13" s="66">
        <v>106.25595483913401</v>
      </c>
      <c r="G13" s="34">
        <v>106.489367797594</v>
      </c>
      <c r="H13" s="34">
        <v>106.424040380189</v>
      </c>
      <c r="I13" s="8">
        <f t="shared" si="0"/>
        <v>0.21967047288160801</v>
      </c>
      <c r="J13" s="8">
        <f t="shared" si="0"/>
        <v>-6.1346422423288291E-2</v>
      </c>
      <c r="K13" s="2"/>
      <c r="L13" s="47"/>
      <c r="M13" s="47"/>
      <c r="N13" s="47"/>
      <c r="O13" s="11"/>
      <c r="P13" s="11"/>
    </row>
    <row r="14" spans="4:16" ht="28.8" thickBot="1">
      <c r="D14" s="3" t="s">
        <v>38</v>
      </c>
      <c r="E14" s="21">
        <v>100</v>
      </c>
      <c r="F14" s="80">
        <v>112.465756182086</v>
      </c>
      <c r="G14" s="80">
        <v>112.405256595921</v>
      </c>
      <c r="H14" s="80">
        <v>112.629675360672</v>
      </c>
      <c r="I14" s="8">
        <f t="shared" si="0"/>
        <v>-5.379378418711115E-2</v>
      </c>
      <c r="J14" s="8">
        <f t="shared" si="0"/>
        <v>0.19965148565759955</v>
      </c>
      <c r="K14" s="2"/>
      <c r="L14" s="119"/>
      <c r="M14" s="119"/>
      <c r="N14" s="119"/>
      <c r="O14" s="11"/>
      <c r="P14" s="11"/>
    </row>
    <row r="15" spans="4:16">
      <c r="F15" s="26"/>
      <c r="G15" s="26"/>
      <c r="H15" s="26"/>
      <c r="L15" s="104"/>
    </row>
    <row r="16" spans="4:16">
      <c r="F16" s="2"/>
      <c r="G16" s="2"/>
      <c r="H16" s="2"/>
      <c r="I16" s="30"/>
      <c r="J16" s="30"/>
    </row>
    <row r="17" spans="6:11">
      <c r="F17" s="27"/>
      <c r="G17" s="27"/>
      <c r="H17" s="27"/>
      <c r="I17" s="27"/>
      <c r="J17" s="28"/>
    </row>
    <row r="18" spans="6:11">
      <c r="F18" s="26"/>
      <c r="G18" s="26"/>
      <c r="H18" s="26"/>
      <c r="I18" s="26"/>
      <c r="J18" s="26"/>
      <c r="K18" s="2"/>
    </row>
    <row r="19" spans="6:11">
      <c r="F19" s="33"/>
      <c r="G19" s="30"/>
      <c r="H19" s="26"/>
      <c r="I19" s="26"/>
      <c r="J19" s="26"/>
    </row>
    <row r="20" spans="6:11">
      <c r="F20" s="33"/>
      <c r="G20" s="30"/>
      <c r="H20" s="26"/>
      <c r="I20" s="26"/>
      <c r="J20" s="26"/>
    </row>
    <row r="21" spans="6:11">
      <c r="F21" s="33"/>
      <c r="G21" s="30"/>
      <c r="H21" s="26"/>
      <c r="I21" s="26"/>
      <c r="J21" s="26"/>
    </row>
    <row r="22" spans="6:11">
      <c r="F22" s="33"/>
      <c r="G22" s="30"/>
      <c r="H22" s="26"/>
    </row>
    <row r="23" spans="6:11">
      <c r="F23" s="5"/>
      <c r="G23" s="5"/>
      <c r="H23" s="5"/>
    </row>
    <row r="24" spans="6:11">
      <c r="F24" s="5"/>
      <c r="G24" s="5"/>
      <c r="H24" s="5"/>
    </row>
  </sheetData>
  <mergeCells count="5">
    <mergeCell ref="E2:H4"/>
    <mergeCell ref="I2:J4"/>
    <mergeCell ref="I5:J5"/>
    <mergeCell ref="D1:J1"/>
    <mergeCell ref="D2:D6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B1:N22"/>
  <sheetViews>
    <sheetView zoomScale="107" zoomScaleNormal="95" workbookViewId="0">
      <selection activeCell="H19" sqref="H19"/>
    </sheetView>
  </sheetViews>
  <sheetFormatPr defaultColWidth="23.88671875" defaultRowHeight="14.4"/>
  <cols>
    <col min="1" max="1" width="13.44140625" customWidth="1"/>
    <col min="3" max="3" width="10.33203125" customWidth="1"/>
    <col min="4" max="6" width="12.6640625" customWidth="1"/>
    <col min="7" max="7" width="15.33203125" customWidth="1"/>
    <col min="8" max="8" width="15" customWidth="1"/>
    <col min="9" max="9" width="11" customWidth="1"/>
    <col min="10" max="10" width="9.109375" customWidth="1"/>
    <col min="11" max="11" width="12" customWidth="1"/>
    <col min="12" max="12" width="8.33203125" customWidth="1"/>
    <col min="13" max="13" width="8" customWidth="1"/>
    <col min="14" max="14" width="10.88671875" customWidth="1"/>
  </cols>
  <sheetData>
    <row r="1" spans="2:14" ht="18.75" customHeight="1">
      <c r="B1" s="193" t="s">
        <v>188</v>
      </c>
      <c r="C1" s="193"/>
      <c r="D1" s="193"/>
      <c r="E1" s="193"/>
      <c r="F1" s="193"/>
      <c r="G1" s="193"/>
      <c r="H1" s="193"/>
    </row>
    <row r="2" spans="2:14">
      <c r="B2" s="194"/>
      <c r="C2" s="194"/>
      <c r="D2" s="194"/>
      <c r="E2" s="194"/>
      <c r="F2" s="194"/>
      <c r="G2" s="194"/>
      <c r="H2" s="194"/>
    </row>
    <row r="3" spans="2:14">
      <c r="B3" s="37"/>
      <c r="C3" s="100"/>
      <c r="D3" s="100"/>
      <c r="E3" s="100"/>
      <c r="F3" s="100"/>
      <c r="G3" s="100"/>
      <c r="H3" s="100"/>
    </row>
    <row r="4" spans="2:14" ht="18">
      <c r="B4" s="37"/>
      <c r="C4" s="103"/>
      <c r="D4" s="98"/>
      <c r="E4" s="98"/>
      <c r="F4" s="98"/>
      <c r="G4" s="180" t="s">
        <v>26</v>
      </c>
      <c r="H4" s="181"/>
    </row>
    <row r="5" spans="2:14">
      <c r="B5" s="37"/>
      <c r="C5" s="100"/>
      <c r="D5" s="91"/>
      <c r="E5" s="91"/>
      <c r="F5" s="91"/>
      <c r="G5" s="90" t="s">
        <v>181</v>
      </c>
      <c r="H5" s="90" t="s">
        <v>182</v>
      </c>
      <c r="I5" s="4"/>
    </row>
    <row r="6" spans="2:14" ht="15.6">
      <c r="B6" s="114" t="s">
        <v>32</v>
      </c>
      <c r="C6" s="100"/>
      <c r="D6" s="100"/>
      <c r="E6" s="100"/>
      <c r="F6" s="100"/>
      <c r="G6" s="94" t="s">
        <v>7</v>
      </c>
      <c r="H6" s="94" t="s">
        <v>7</v>
      </c>
      <c r="J6" s="28"/>
    </row>
    <row r="7" spans="2:14" ht="21.6" customHeight="1">
      <c r="B7" s="114"/>
      <c r="C7" s="102" t="s">
        <v>40</v>
      </c>
      <c r="D7" s="90" t="s">
        <v>181</v>
      </c>
      <c r="E7" s="90" t="s">
        <v>182</v>
      </c>
      <c r="F7" s="90" t="s">
        <v>183</v>
      </c>
      <c r="G7" s="90" t="s">
        <v>182</v>
      </c>
      <c r="H7" s="90" t="s">
        <v>183</v>
      </c>
    </row>
    <row r="8" spans="2:14" ht="21.6" customHeight="1">
      <c r="B8" s="115" t="s">
        <v>33</v>
      </c>
      <c r="C8" s="19">
        <v>100</v>
      </c>
      <c r="D8" s="66">
        <v>96.218141260863504</v>
      </c>
      <c r="E8" s="31">
        <v>95.921798779590901</v>
      </c>
      <c r="F8" s="31">
        <v>95.738282977908597</v>
      </c>
      <c r="G8" s="8">
        <f>(E8-D8)/D8*100</f>
        <v>-0.30799023696494937</v>
      </c>
      <c r="H8" s="8">
        <f>(F8-E8)/E8*100</f>
        <v>-0.19131814041976736</v>
      </c>
      <c r="I8" s="2"/>
      <c r="J8" s="2"/>
      <c r="L8" s="2"/>
      <c r="M8" s="2"/>
      <c r="N8" s="2"/>
    </row>
    <row r="9" spans="2:14" ht="21.6" customHeight="1">
      <c r="B9" s="115" t="s">
        <v>34</v>
      </c>
      <c r="C9" s="19">
        <v>100</v>
      </c>
      <c r="D9" s="66">
        <v>98.297563020464494</v>
      </c>
      <c r="E9" s="31">
        <v>97.898842296980206</v>
      </c>
      <c r="F9" s="31">
        <v>97.537841305157002</v>
      </c>
      <c r="G9" s="8">
        <f t="shared" ref="G9:H12" si="0">(E9-D9)/D9*100</f>
        <v>-0.40562625484548293</v>
      </c>
      <c r="H9" s="8">
        <f t="shared" si="0"/>
        <v>-0.36874898962348529</v>
      </c>
      <c r="I9" s="2"/>
      <c r="J9" s="2"/>
      <c r="L9" s="2"/>
      <c r="M9" s="2"/>
      <c r="N9" s="2"/>
    </row>
    <row r="10" spans="2:14" ht="21.6" customHeight="1">
      <c r="B10" s="115" t="s">
        <v>35</v>
      </c>
      <c r="C10" s="19">
        <v>100</v>
      </c>
      <c r="D10" s="66">
        <v>106.891376685175</v>
      </c>
      <c r="E10" s="31">
        <v>106.327383172195</v>
      </c>
      <c r="F10" s="31">
        <v>106.05983811510499</v>
      </c>
      <c r="G10" s="8">
        <f t="shared" si="0"/>
        <v>-0.52763237827979681</v>
      </c>
      <c r="H10" s="8">
        <f t="shared" si="0"/>
        <v>-0.25162385183195968</v>
      </c>
      <c r="I10" s="2"/>
      <c r="J10" s="2"/>
      <c r="L10" s="2"/>
      <c r="M10" s="2"/>
      <c r="N10" s="2"/>
    </row>
    <row r="11" spans="2:14" ht="21.6" customHeight="1">
      <c r="B11" s="115" t="s">
        <v>36</v>
      </c>
      <c r="C11" s="19">
        <v>100</v>
      </c>
      <c r="D11" s="66">
        <v>103.27010002291701</v>
      </c>
      <c r="E11" s="31">
        <v>103.290550883777</v>
      </c>
      <c r="F11" s="31">
        <v>103.03979725650601</v>
      </c>
      <c r="G11" s="8">
        <f t="shared" si="0"/>
        <v>1.9803273992624028E-2</v>
      </c>
      <c r="H11" s="8">
        <f t="shared" si="0"/>
        <v>-0.24276531117850722</v>
      </c>
      <c r="I11" s="2"/>
      <c r="J11" s="2"/>
      <c r="L11" s="2"/>
      <c r="M11" s="2"/>
      <c r="N11" s="2"/>
    </row>
    <row r="12" spans="2:14" ht="21.6" customHeight="1">
      <c r="B12" s="115" t="s">
        <v>37</v>
      </c>
      <c r="C12" s="19">
        <v>100</v>
      </c>
      <c r="D12" s="66">
        <v>102.47805650420899</v>
      </c>
      <c r="E12" s="31">
        <v>102.317101019424</v>
      </c>
      <c r="F12" s="31">
        <v>102.34204730834099</v>
      </c>
      <c r="G12" s="8">
        <f t="shared" si="0"/>
        <v>-0.15706336583225633</v>
      </c>
      <c r="H12" s="8">
        <f t="shared" si="0"/>
        <v>2.4381348443656081E-2</v>
      </c>
      <c r="I12" s="2"/>
      <c r="J12" s="2"/>
      <c r="L12" s="2"/>
      <c r="M12" s="2"/>
      <c r="N12" s="2"/>
    </row>
    <row r="13" spans="2:14" ht="21.6" customHeight="1">
      <c r="B13" s="19" t="s">
        <v>39</v>
      </c>
      <c r="C13" s="19">
        <v>100</v>
      </c>
      <c r="D13" s="31">
        <v>101.71133631720799</v>
      </c>
      <c r="E13" s="31">
        <v>101.806455445932</v>
      </c>
      <c r="F13" s="31">
        <v>101.651026334826</v>
      </c>
      <c r="G13" s="8">
        <v>9.351870909172362E-2</v>
      </c>
      <c r="H13" s="8">
        <v>-0.1526711743622533</v>
      </c>
      <c r="I13" s="2"/>
      <c r="J13" s="2"/>
      <c r="L13" s="2"/>
      <c r="M13" s="2"/>
      <c r="N13" s="2"/>
    </row>
    <row r="15" spans="2:14">
      <c r="D15" s="27"/>
      <c r="E15" s="27"/>
      <c r="F15" s="27"/>
      <c r="G15" s="28"/>
      <c r="H15" s="28"/>
    </row>
    <row r="16" spans="2:14">
      <c r="D16" s="26"/>
      <c r="E16" s="26"/>
      <c r="F16" s="26"/>
      <c r="G16" s="28"/>
      <c r="H16" s="28"/>
    </row>
    <row r="17" spans="4:8">
      <c r="D17" s="26"/>
      <c r="E17" s="26"/>
      <c r="F17" s="26"/>
      <c r="G17" s="26"/>
      <c r="H17" s="26"/>
    </row>
    <row r="18" spans="4:8">
      <c r="D18" s="26"/>
      <c r="E18" s="26"/>
      <c r="F18" s="26"/>
      <c r="G18" s="26"/>
      <c r="H18" s="26"/>
    </row>
    <row r="19" spans="4:8">
      <c r="D19" s="26"/>
      <c r="E19" s="26"/>
      <c r="F19" s="26"/>
      <c r="G19" s="26"/>
      <c r="H19" s="26"/>
    </row>
    <row r="20" spans="4:8">
      <c r="D20" s="26"/>
      <c r="E20" s="26"/>
      <c r="F20" s="26"/>
      <c r="G20" s="26"/>
      <c r="H20" s="26"/>
    </row>
    <row r="21" spans="4:8">
      <c r="D21" s="26"/>
      <c r="E21" s="26"/>
      <c r="F21" s="26"/>
      <c r="G21" s="26"/>
      <c r="H21" s="26"/>
    </row>
    <row r="22" spans="4:8">
      <c r="G22" s="26"/>
      <c r="H22" s="26"/>
    </row>
  </sheetData>
  <mergeCells count="2">
    <mergeCell ref="G4:H4"/>
    <mergeCell ref="B1:H2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98"/>
  <sheetViews>
    <sheetView tabSelected="1" zoomScale="89" zoomScaleNormal="89" workbookViewId="0">
      <selection activeCell="B9" sqref="B9"/>
    </sheetView>
  </sheetViews>
  <sheetFormatPr defaultColWidth="9.109375" defaultRowHeight="14.4"/>
  <cols>
    <col min="1" max="1" width="9.109375" style="53"/>
    <col min="2" max="2" width="12.33203125" style="205" customWidth="1"/>
    <col min="3" max="3" width="61.44140625" style="53" bestFit="1" customWidth="1"/>
    <col min="4" max="4" width="12.88671875" style="53" customWidth="1"/>
    <col min="5" max="5" width="12.33203125" style="205" customWidth="1"/>
    <col min="6" max="6" width="79" style="53" bestFit="1" customWidth="1"/>
    <col min="7" max="7" width="12.6640625" style="53" bestFit="1" customWidth="1"/>
    <col min="8" max="8" width="12.5546875" style="123" bestFit="1" customWidth="1"/>
    <col min="9" max="9" width="18.109375" style="53" customWidth="1"/>
    <col min="10" max="10" width="9.109375" style="53"/>
    <col min="11" max="11" width="12.6640625" style="69" bestFit="1" customWidth="1"/>
    <col min="12" max="256" width="9.109375" style="53"/>
    <col min="257" max="257" width="12.33203125" style="53" customWidth="1"/>
    <col min="258" max="258" width="61.44140625" style="53" bestFit="1" customWidth="1"/>
    <col min="259" max="259" width="12.88671875" style="53" customWidth="1"/>
    <col min="260" max="260" width="12.33203125" style="53" customWidth="1"/>
    <col min="261" max="261" width="79" style="53" bestFit="1" customWidth="1"/>
    <col min="262" max="262" width="10.5546875" style="53" customWidth="1"/>
    <col min="263" max="263" width="12.5546875" style="53" bestFit="1" customWidth="1"/>
    <col min="264" max="264" width="18.109375" style="53" customWidth="1"/>
    <col min="265" max="265" width="10.5546875" style="53" bestFit="1" customWidth="1"/>
    <col min="266" max="512" width="9.109375" style="53"/>
    <col min="513" max="513" width="12.33203125" style="53" customWidth="1"/>
    <col min="514" max="514" width="61.44140625" style="53" bestFit="1" customWidth="1"/>
    <col min="515" max="515" width="12.88671875" style="53" customWidth="1"/>
    <col min="516" max="516" width="12.33203125" style="53" customWidth="1"/>
    <col min="517" max="517" width="79" style="53" bestFit="1" customWidth="1"/>
    <col min="518" max="518" width="10.5546875" style="53" customWidth="1"/>
    <col min="519" max="519" width="12.5546875" style="53" bestFit="1" customWidth="1"/>
    <col min="520" max="520" width="18.109375" style="53" customWidth="1"/>
    <col min="521" max="521" width="10.5546875" style="53" bestFit="1" customWidth="1"/>
    <col min="522" max="768" width="9.109375" style="53"/>
    <col min="769" max="769" width="12.33203125" style="53" customWidth="1"/>
    <col min="770" max="770" width="61.44140625" style="53" bestFit="1" customWidth="1"/>
    <col min="771" max="771" width="12.88671875" style="53" customWidth="1"/>
    <col min="772" max="772" width="12.33203125" style="53" customWidth="1"/>
    <col min="773" max="773" width="79" style="53" bestFit="1" customWidth="1"/>
    <col min="774" max="774" width="10.5546875" style="53" customWidth="1"/>
    <col min="775" max="775" width="12.5546875" style="53" bestFit="1" customWidth="1"/>
    <col min="776" max="776" width="18.109375" style="53" customWidth="1"/>
    <col min="777" max="777" width="10.5546875" style="53" bestFit="1" customWidth="1"/>
    <col min="778" max="1024" width="9.109375" style="53"/>
    <col min="1025" max="1025" width="12.33203125" style="53" customWidth="1"/>
    <col min="1026" max="1026" width="61.44140625" style="53" bestFit="1" customWidth="1"/>
    <col min="1027" max="1027" width="12.88671875" style="53" customWidth="1"/>
    <col min="1028" max="1028" width="12.33203125" style="53" customWidth="1"/>
    <col min="1029" max="1029" width="79" style="53" bestFit="1" customWidth="1"/>
    <col min="1030" max="1030" width="10.5546875" style="53" customWidth="1"/>
    <col min="1031" max="1031" width="12.5546875" style="53" bestFit="1" customWidth="1"/>
    <col min="1032" max="1032" width="18.109375" style="53" customWidth="1"/>
    <col min="1033" max="1033" width="10.5546875" style="53" bestFit="1" customWidth="1"/>
    <col min="1034" max="1280" width="9.109375" style="53"/>
    <col min="1281" max="1281" width="12.33203125" style="53" customWidth="1"/>
    <col min="1282" max="1282" width="61.44140625" style="53" bestFit="1" customWidth="1"/>
    <col min="1283" max="1283" width="12.88671875" style="53" customWidth="1"/>
    <col min="1284" max="1284" width="12.33203125" style="53" customWidth="1"/>
    <col min="1285" max="1285" width="79" style="53" bestFit="1" customWidth="1"/>
    <col min="1286" max="1286" width="10.5546875" style="53" customWidth="1"/>
    <col min="1287" max="1287" width="12.5546875" style="53" bestFit="1" customWidth="1"/>
    <col min="1288" max="1288" width="18.109375" style="53" customWidth="1"/>
    <col min="1289" max="1289" width="10.5546875" style="53" bestFit="1" customWidth="1"/>
    <col min="1290" max="1536" width="9.109375" style="53"/>
    <col min="1537" max="1537" width="12.33203125" style="53" customWidth="1"/>
    <col min="1538" max="1538" width="61.44140625" style="53" bestFit="1" customWidth="1"/>
    <col min="1539" max="1539" width="12.88671875" style="53" customWidth="1"/>
    <col min="1540" max="1540" width="12.33203125" style="53" customWidth="1"/>
    <col min="1541" max="1541" width="79" style="53" bestFit="1" customWidth="1"/>
    <col min="1542" max="1542" width="10.5546875" style="53" customWidth="1"/>
    <col min="1543" max="1543" width="12.5546875" style="53" bestFit="1" customWidth="1"/>
    <col min="1544" max="1544" width="18.109375" style="53" customWidth="1"/>
    <col min="1545" max="1545" width="10.5546875" style="53" bestFit="1" customWidth="1"/>
    <col min="1546" max="1792" width="9.109375" style="53"/>
    <col min="1793" max="1793" width="12.33203125" style="53" customWidth="1"/>
    <col min="1794" max="1794" width="61.44140625" style="53" bestFit="1" customWidth="1"/>
    <col min="1795" max="1795" width="12.88671875" style="53" customWidth="1"/>
    <col min="1796" max="1796" width="12.33203125" style="53" customWidth="1"/>
    <col min="1797" max="1797" width="79" style="53" bestFit="1" customWidth="1"/>
    <col min="1798" max="1798" width="10.5546875" style="53" customWidth="1"/>
    <col min="1799" max="1799" width="12.5546875" style="53" bestFit="1" customWidth="1"/>
    <col min="1800" max="1800" width="18.109375" style="53" customWidth="1"/>
    <col min="1801" max="1801" width="10.5546875" style="53" bestFit="1" customWidth="1"/>
    <col min="1802" max="2048" width="9.109375" style="53"/>
    <col min="2049" max="2049" width="12.33203125" style="53" customWidth="1"/>
    <col min="2050" max="2050" width="61.44140625" style="53" bestFit="1" customWidth="1"/>
    <col min="2051" max="2051" width="12.88671875" style="53" customWidth="1"/>
    <col min="2052" max="2052" width="12.33203125" style="53" customWidth="1"/>
    <col min="2053" max="2053" width="79" style="53" bestFit="1" customWidth="1"/>
    <col min="2054" max="2054" width="10.5546875" style="53" customWidth="1"/>
    <col min="2055" max="2055" width="12.5546875" style="53" bestFit="1" customWidth="1"/>
    <col min="2056" max="2056" width="18.109375" style="53" customWidth="1"/>
    <col min="2057" max="2057" width="10.5546875" style="53" bestFit="1" customWidth="1"/>
    <col min="2058" max="2304" width="9.109375" style="53"/>
    <col min="2305" max="2305" width="12.33203125" style="53" customWidth="1"/>
    <col min="2306" max="2306" width="61.44140625" style="53" bestFit="1" customWidth="1"/>
    <col min="2307" max="2307" width="12.88671875" style="53" customWidth="1"/>
    <col min="2308" max="2308" width="12.33203125" style="53" customWidth="1"/>
    <col min="2309" max="2309" width="79" style="53" bestFit="1" customWidth="1"/>
    <col min="2310" max="2310" width="10.5546875" style="53" customWidth="1"/>
    <col min="2311" max="2311" width="12.5546875" style="53" bestFit="1" customWidth="1"/>
    <col min="2312" max="2312" width="18.109375" style="53" customWidth="1"/>
    <col min="2313" max="2313" width="10.5546875" style="53" bestFit="1" customWidth="1"/>
    <col min="2314" max="2560" width="9.109375" style="53"/>
    <col min="2561" max="2561" width="12.33203125" style="53" customWidth="1"/>
    <col min="2562" max="2562" width="61.44140625" style="53" bestFit="1" customWidth="1"/>
    <col min="2563" max="2563" width="12.88671875" style="53" customWidth="1"/>
    <col min="2564" max="2564" width="12.33203125" style="53" customWidth="1"/>
    <col min="2565" max="2565" width="79" style="53" bestFit="1" customWidth="1"/>
    <col min="2566" max="2566" width="10.5546875" style="53" customWidth="1"/>
    <col min="2567" max="2567" width="12.5546875" style="53" bestFit="1" customWidth="1"/>
    <col min="2568" max="2568" width="18.109375" style="53" customWidth="1"/>
    <col min="2569" max="2569" width="10.5546875" style="53" bestFit="1" customWidth="1"/>
    <col min="2570" max="2816" width="9.109375" style="53"/>
    <col min="2817" max="2817" width="12.33203125" style="53" customWidth="1"/>
    <col min="2818" max="2818" width="61.44140625" style="53" bestFit="1" customWidth="1"/>
    <col min="2819" max="2819" width="12.88671875" style="53" customWidth="1"/>
    <col min="2820" max="2820" width="12.33203125" style="53" customWidth="1"/>
    <col min="2821" max="2821" width="79" style="53" bestFit="1" customWidth="1"/>
    <col min="2822" max="2822" width="10.5546875" style="53" customWidth="1"/>
    <col min="2823" max="2823" width="12.5546875" style="53" bestFit="1" customWidth="1"/>
    <col min="2824" max="2824" width="18.109375" style="53" customWidth="1"/>
    <col min="2825" max="2825" width="10.5546875" style="53" bestFit="1" customWidth="1"/>
    <col min="2826" max="3072" width="9.109375" style="53"/>
    <col min="3073" max="3073" width="12.33203125" style="53" customWidth="1"/>
    <col min="3074" max="3074" width="61.44140625" style="53" bestFit="1" customWidth="1"/>
    <col min="3075" max="3075" width="12.88671875" style="53" customWidth="1"/>
    <col min="3076" max="3076" width="12.33203125" style="53" customWidth="1"/>
    <col min="3077" max="3077" width="79" style="53" bestFit="1" customWidth="1"/>
    <col min="3078" max="3078" width="10.5546875" style="53" customWidth="1"/>
    <col min="3079" max="3079" width="12.5546875" style="53" bestFit="1" customWidth="1"/>
    <col min="3080" max="3080" width="18.109375" style="53" customWidth="1"/>
    <col min="3081" max="3081" width="10.5546875" style="53" bestFit="1" customWidth="1"/>
    <col min="3082" max="3328" width="9.109375" style="53"/>
    <col min="3329" max="3329" width="12.33203125" style="53" customWidth="1"/>
    <col min="3330" max="3330" width="61.44140625" style="53" bestFit="1" customWidth="1"/>
    <col min="3331" max="3331" width="12.88671875" style="53" customWidth="1"/>
    <col min="3332" max="3332" width="12.33203125" style="53" customWidth="1"/>
    <col min="3333" max="3333" width="79" style="53" bestFit="1" customWidth="1"/>
    <col min="3334" max="3334" width="10.5546875" style="53" customWidth="1"/>
    <col min="3335" max="3335" width="12.5546875" style="53" bestFit="1" customWidth="1"/>
    <col min="3336" max="3336" width="18.109375" style="53" customWidth="1"/>
    <col min="3337" max="3337" width="10.5546875" style="53" bestFit="1" customWidth="1"/>
    <col min="3338" max="3584" width="9.109375" style="53"/>
    <col min="3585" max="3585" width="12.33203125" style="53" customWidth="1"/>
    <col min="3586" max="3586" width="61.44140625" style="53" bestFit="1" customWidth="1"/>
    <col min="3587" max="3587" width="12.88671875" style="53" customWidth="1"/>
    <col min="3588" max="3588" width="12.33203125" style="53" customWidth="1"/>
    <col min="3589" max="3589" width="79" style="53" bestFit="1" customWidth="1"/>
    <col min="3590" max="3590" width="10.5546875" style="53" customWidth="1"/>
    <col min="3591" max="3591" width="12.5546875" style="53" bestFit="1" customWidth="1"/>
    <col min="3592" max="3592" width="18.109375" style="53" customWidth="1"/>
    <col min="3593" max="3593" width="10.5546875" style="53" bestFit="1" customWidth="1"/>
    <col min="3594" max="3840" width="9.109375" style="53"/>
    <col min="3841" max="3841" width="12.33203125" style="53" customWidth="1"/>
    <col min="3842" max="3842" width="61.44140625" style="53" bestFit="1" customWidth="1"/>
    <col min="3843" max="3843" width="12.88671875" style="53" customWidth="1"/>
    <col min="3844" max="3844" width="12.33203125" style="53" customWidth="1"/>
    <col min="3845" max="3845" width="79" style="53" bestFit="1" customWidth="1"/>
    <col min="3846" max="3846" width="10.5546875" style="53" customWidth="1"/>
    <col min="3847" max="3847" width="12.5546875" style="53" bestFit="1" customWidth="1"/>
    <col min="3848" max="3848" width="18.109375" style="53" customWidth="1"/>
    <col min="3849" max="3849" width="10.5546875" style="53" bestFit="1" customWidth="1"/>
    <col min="3850" max="4096" width="9.109375" style="53"/>
    <col min="4097" max="4097" width="12.33203125" style="53" customWidth="1"/>
    <col min="4098" max="4098" width="61.44140625" style="53" bestFit="1" customWidth="1"/>
    <col min="4099" max="4099" width="12.88671875" style="53" customWidth="1"/>
    <col min="4100" max="4100" width="12.33203125" style="53" customWidth="1"/>
    <col min="4101" max="4101" width="79" style="53" bestFit="1" customWidth="1"/>
    <col min="4102" max="4102" width="10.5546875" style="53" customWidth="1"/>
    <col min="4103" max="4103" width="12.5546875" style="53" bestFit="1" customWidth="1"/>
    <col min="4104" max="4104" width="18.109375" style="53" customWidth="1"/>
    <col min="4105" max="4105" width="10.5546875" style="53" bestFit="1" customWidth="1"/>
    <col min="4106" max="4352" width="9.109375" style="53"/>
    <col min="4353" max="4353" width="12.33203125" style="53" customWidth="1"/>
    <col min="4354" max="4354" width="61.44140625" style="53" bestFit="1" customWidth="1"/>
    <col min="4355" max="4355" width="12.88671875" style="53" customWidth="1"/>
    <col min="4356" max="4356" width="12.33203125" style="53" customWidth="1"/>
    <col min="4357" max="4357" width="79" style="53" bestFit="1" customWidth="1"/>
    <col min="4358" max="4358" width="10.5546875" style="53" customWidth="1"/>
    <col min="4359" max="4359" width="12.5546875" style="53" bestFit="1" customWidth="1"/>
    <col min="4360" max="4360" width="18.109375" style="53" customWidth="1"/>
    <col min="4361" max="4361" width="10.5546875" style="53" bestFit="1" customWidth="1"/>
    <col min="4362" max="4608" width="9.109375" style="53"/>
    <col min="4609" max="4609" width="12.33203125" style="53" customWidth="1"/>
    <col min="4610" max="4610" width="61.44140625" style="53" bestFit="1" customWidth="1"/>
    <col min="4611" max="4611" width="12.88671875" style="53" customWidth="1"/>
    <col min="4612" max="4612" width="12.33203125" style="53" customWidth="1"/>
    <col min="4613" max="4613" width="79" style="53" bestFit="1" customWidth="1"/>
    <col min="4614" max="4614" width="10.5546875" style="53" customWidth="1"/>
    <col min="4615" max="4615" width="12.5546875" style="53" bestFit="1" customWidth="1"/>
    <col min="4616" max="4616" width="18.109375" style="53" customWidth="1"/>
    <col min="4617" max="4617" width="10.5546875" style="53" bestFit="1" customWidth="1"/>
    <col min="4618" max="4864" width="9.109375" style="53"/>
    <col min="4865" max="4865" width="12.33203125" style="53" customWidth="1"/>
    <col min="4866" max="4866" width="61.44140625" style="53" bestFit="1" customWidth="1"/>
    <col min="4867" max="4867" width="12.88671875" style="53" customWidth="1"/>
    <col min="4868" max="4868" width="12.33203125" style="53" customWidth="1"/>
    <col min="4869" max="4869" width="79" style="53" bestFit="1" customWidth="1"/>
    <col min="4870" max="4870" width="10.5546875" style="53" customWidth="1"/>
    <col min="4871" max="4871" width="12.5546875" style="53" bestFit="1" customWidth="1"/>
    <col min="4872" max="4872" width="18.109375" style="53" customWidth="1"/>
    <col min="4873" max="4873" width="10.5546875" style="53" bestFit="1" customWidth="1"/>
    <col min="4874" max="5120" width="9.109375" style="53"/>
    <col min="5121" max="5121" width="12.33203125" style="53" customWidth="1"/>
    <col min="5122" max="5122" width="61.44140625" style="53" bestFit="1" customWidth="1"/>
    <col min="5123" max="5123" width="12.88671875" style="53" customWidth="1"/>
    <col min="5124" max="5124" width="12.33203125" style="53" customWidth="1"/>
    <col min="5125" max="5125" width="79" style="53" bestFit="1" customWidth="1"/>
    <col min="5126" max="5126" width="10.5546875" style="53" customWidth="1"/>
    <col min="5127" max="5127" width="12.5546875" style="53" bestFit="1" customWidth="1"/>
    <col min="5128" max="5128" width="18.109375" style="53" customWidth="1"/>
    <col min="5129" max="5129" width="10.5546875" style="53" bestFit="1" customWidth="1"/>
    <col min="5130" max="5376" width="9.109375" style="53"/>
    <col min="5377" max="5377" width="12.33203125" style="53" customWidth="1"/>
    <col min="5378" max="5378" width="61.44140625" style="53" bestFit="1" customWidth="1"/>
    <col min="5379" max="5379" width="12.88671875" style="53" customWidth="1"/>
    <col min="5380" max="5380" width="12.33203125" style="53" customWidth="1"/>
    <col min="5381" max="5381" width="79" style="53" bestFit="1" customWidth="1"/>
    <col min="5382" max="5382" width="10.5546875" style="53" customWidth="1"/>
    <col min="5383" max="5383" width="12.5546875" style="53" bestFit="1" customWidth="1"/>
    <col min="5384" max="5384" width="18.109375" style="53" customWidth="1"/>
    <col min="5385" max="5385" width="10.5546875" style="53" bestFit="1" customWidth="1"/>
    <col min="5386" max="5632" width="9.109375" style="53"/>
    <col min="5633" max="5633" width="12.33203125" style="53" customWidth="1"/>
    <col min="5634" max="5634" width="61.44140625" style="53" bestFit="1" customWidth="1"/>
    <col min="5635" max="5635" width="12.88671875" style="53" customWidth="1"/>
    <col min="5636" max="5636" width="12.33203125" style="53" customWidth="1"/>
    <col min="5637" max="5637" width="79" style="53" bestFit="1" customWidth="1"/>
    <col min="5638" max="5638" width="10.5546875" style="53" customWidth="1"/>
    <col min="5639" max="5639" width="12.5546875" style="53" bestFit="1" customWidth="1"/>
    <col min="5640" max="5640" width="18.109375" style="53" customWidth="1"/>
    <col min="5641" max="5641" width="10.5546875" style="53" bestFit="1" customWidth="1"/>
    <col min="5642" max="5888" width="9.109375" style="53"/>
    <col min="5889" max="5889" width="12.33203125" style="53" customWidth="1"/>
    <col min="5890" max="5890" width="61.44140625" style="53" bestFit="1" customWidth="1"/>
    <col min="5891" max="5891" width="12.88671875" style="53" customWidth="1"/>
    <col min="5892" max="5892" width="12.33203125" style="53" customWidth="1"/>
    <col min="5893" max="5893" width="79" style="53" bestFit="1" customWidth="1"/>
    <col min="5894" max="5894" width="10.5546875" style="53" customWidth="1"/>
    <col min="5895" max="5895" width="12.5546875" style="53" bestFit="1" customWidth="1"/>
    <col min="5896" max="5896" width="18.109375" style="53" customWidth="1"/>
    <col min="5897" max="5897" width="10.5546875" style="53" bestFit="1" customWidth="1"/>
    <col min="5898" max="6144" width="9.109375" style="53"/>
    <col min="6145" max="6145" width="12.33203125" style="53" customWidth="1"/>
    <col min="6146" max="6146" width="61.44140625" style="53" bestFit="1" customWidth="1"/>
    <col min="6147" max="6147" width="12.88671875" style="53" customWidth="1"/>
    <col min="6148" max="6148" width="12.33203125" style="53" customWidth="1"/>
    <col min="6149" max="6149" width="79" style="53" bestFit="1" customWidth="1"/>
    <col min="6150" max="6150" width="10.5546875" style="53" customWidth="1"/>
    <col min="6151" max="6151" width="12.5546875" style="53" bestFit="1" customWidth="1"/>
    <col min="6152" max="6152" width="18.109375" style="53" customWidth="1"/>
    <col min="6153" max="6153" width="10.5546875" style="53" bestFit="1" customWidth="1"/>
    <col min="6154" max="6400" width="9.109375" style="53"/>
    <col min="6401" max="6401" width="12.33203125" style="53" customWidth="1"/>
    <col min="6402" max="6402" width="61.44140625" style="53" bestFit="1" customWidth="1"/>
    <col min="6403" max="6403" width="12.88671875" style="53" customWidth="1"/>
    <col min="6404" max="6404" width="12.33203125" style="53" customWidth="1"/>
    <col min="6405" max="6405" width="79" style="53" bestFit="1" customWidth="1"/>
    <col min="6406" max="6406" width="10.5546875" style="53" customWidth="1"/>
    <col min="6407" max="6407" width="12.5546875" style="53" bestFit="1" customWidth="1"/>
    <col min="6408" max="6408" width="18.109375" style="53" customWidth="1"/>
    <col min="6409" max="6409" width="10.5546875" style="53" bestFit="1" customWidth="1"/>
    <col min="6410" max="6656" width="9.109375" style="53"/>
    <col min="6657" max="6657" width="12.33203125" style="53" customWidth="1"/>
    <col min="6658" max="6658" width="61.44140625" style="53" bestFit="1" customWidth="1"/>
    <col min="6659" max="6659" width="12.88671875" style="53" customWidth="1"/>
    <col min="6660" max="6660" width="12.33203125" style="53" customWidth="1"/>
    <col min="6661" max="6661" width="79" style="53" bestFit="1" customWidth="1"/>
    <col min="6662" max="6662" width="10.5546875" style="53" customWidth="1"/>
    <col min="6663" max="6663" width="12.5546875" style="53" bestFit="1" customWidth="1"/>
    <col min="6664" max="6664" width="18.109375" style="53" customWidth="1"/>
    <col min="6665" max="6665" width="10.5546875" style="53" bestFit="1" customWidth="1"/>
    <col min="6666" max="6912" width="9.109375" style="53"/>
    <col min="6913" max="6913" width="12.33203125" style="53" customWidth="1"/>
    <col min="6914" max="6914" width="61.44140625" style="53" bestFit="1" customWidth="1"/>
    <col min="6915" max="6915" width="12.88671875" style="53" customWidth="1"/>
    <col min="6916" max="6916" width="12.33203125" style="53" customWidth="1"/>
    <col min="6917" max="6917" width="79" style="53" bestFit="1" customWidth="1"/>
    <col min="6918" max="6918" width="10.5546875" style="53" customWidth="1"/>
    <col min="6919" max="6919" width="12.5546875" style="53" bestFit="1" customWidth="1"/>
    <col min="6920" max="6920" width="18.109375" style="53" customWidth="1"/>
    <col min="6921" max="6921" width="10.5546875" style="53" bestFit="1" customWidth="1"/>
    <col min="6922" max="7168" width="9.109375" style="53"/>
    <col min="7169" max="7169" width="12.33203125" style="53" customWidth="1"/>
    <col min="7170" max="7170" width="61.44140625" style="53" bestFit="1" customWidth="1"/>
    <col min="7171" max="7171" width="12.88671875" style="53" customWidth="1"/>
    <col min="7172" max="7172" width="12.33203125" style="53" customWidth="1"/>
    <col min="7173" max="7173" width="79" style="53" bestFit="1" customWidth="1"/>
    <col min="7174" max="7174" width="10.5546875" style="53" customWidth="1"/>
    <col min="7175" max="7175" width="12.5546875" style="53" bestFit="1" customWidth="1"/>
    <col min="7176" max="7176" width="18.109375" style="53" customWidth="1"/>
    <col min="7177" max="7177" width="10.5546875" style="53" bestFit="1" customWidth="1"/>
    <col min="7178" max="7424" width="9.109375" style="53"/>
    <col min="7425" max="7425" width="12.33203125" style="53" customWidth="1"/>
    <col min="7426" max="7426" width="61.44140625" style="53" bestFit="1" customWidth="1"/>
    <col min="7427" max="7427" width="12.88671875" style="53" customWidth="1"/>
    <col min="7428" max="7428" width="12.33203125" style="53" customWidth="1"/>
    <col min="7429" max="7429" width="79" style="53" bestFit="1" customWidth="1"/>
    <col min="7430" max="7430" width="10.5546875" style="53" customWidth="1"/>
    <col min="7431" max="7431" width="12.5546875" style="53" bestFit="1" customWidth="1"/>
    <col min="7432" max="7432" width="18.109375" style="53" customWidth="1"/>
    <col min="7433" max="7433" width="10.5546875" style="53" bestFit="1" customWidth="1"/>
    <col min="7434" max="7680" width="9.109375" style="53"/>
    <col min="7681" max="7681" width="12.33203125" style="53" customWidth="1"/>
    <col min="7682" max="7682" width="61.44140625" style="53" bestFit="1" customWidth="1"/>
    <col min="7683" max="7683" width="12.88671875" style="53" customWidth="1"/>
    <col min="7684" max="7684" width="12.33203125" style="53" customWidth="1"/>
    <col min="7685" max="7685" width="79" style="53" bestFit="1" customWidth="1"/>
    <col min="7686" max="7686" width="10.5546875" style="53" customWidth="1"/>
    <col min="7687" max="7687" width="12.5546875" style="53" bestFit="1" customWidth="1"/>
    <col min="7688" max="7688" width="18.109375" style="53" customWidth="1"/>
    <col min="7689" max="7689" width="10.5546875" style="53" bestFit="1" customWidth="1"/>
    <col min="7690" max="7936" width="9.109375" style="53"/>
    <col min="7937" max="7937" width="12.33203125" style="53" customWidth="1"/>
    <col min="7938" max="7938" width="61.44140625" style="53" bestFit="1" customWidth="1"/>
    <col min="7939" max="7939" width="12.88671875" style="53" customWidth="1"/>
    <col min="7940" max="7940" width="12.33203125" style="53" customWidth="1"/>
    <col min="7941" max="7941" width="79" style="53" bestFit="1" customWidth="1"/>
    <col min="7942" max="7942" width="10.5546875" style="53" customWidth="1"/>
    <col min="7943" max="7943" width="12.5546875" style="53" bestFit="1" customWidth="1"/>
    <col min="7944" max="7944" width="18.109375" style="53" customWidth="1"/>
    <col min="7945" max="7945" width="10.5546875" style="53" bestFit="1" customWidth="1"/>
    <col min="7946" max="8192" width="9.109375" style="53"/>
    <col min="8193" max="8193" width="12.33203125" style="53" customWidth="1"/>
    <col min="8194" max="8194" width="61.44140625" style="53" bestFit="1" customWidth="1"/>
    <col min="8195" max="8195" width="12.88671875" style="53" customWidth="1"/>
    <col min="8196" max="8196" width="12.33203125" style="53" customWidth="1"/>
    <col min="8197" max="8197" width="79" style="53" bestFit="1" customWidth="1"/>
    <col min="8198" max="8198" width="10.5546875" style="53" customWidth="1"/>
    <col min="8199" max="8199" width="12.5546875" style="53" bestFit="1" customWidth="1"/>
    <col min="8200" max="8200" width="18.109375" style="53" customWidth="1"/>
    <col min="8201" max="8201" width="10.5546875" style="53" bestFit="1" customWidth="1"/>
    <col min="8202" max="8448" width="9.109375" style="53"/>
    <col min="8449" max="8449" width="12.33203125" style="53" customWidth="1"/>
    <col min="8450" max="8450" width="61.44140625" style="53" bestFit="1" customWidth="1"/>
    <col min="8451" max="8451" width="12.88671875" style="53" customWidth="1"/>
    <col min="8452" max="8452" width="12.33203125" style="53" customWidth="1"/>
    <col min="8453" max="8453" width="79" style="53" bestFit="1" customWidth="1"/>
    <col min="8454" max="8454" width="10.5546875" style="53" customWidth="1"/>
    <col min="8455" max="8455" width="12.5546875" style="53" bestFit="1" customWidth="1"/>
    <col min="8456" max="8456" width="18.109375" style="53" customWidth="1"/>
    <col min="8457" max="8457" width="10.5546875" style="53" bestFit="1" customWidth="1"/>
    <col min="8458" max="8704" width="9.109375" style="53"/>
    <col min="8705" max="8705" width="12.33203125" style="53" customWidth="1"/>
    <col min="8706" max="8706" width="61.44140625" style="53" bestFit="1" customWidth="1"/>
    <col min="8707" max="8707" width="12.88671875" style="53" customWidth="1"/>
    <col min="8708" max="8708" width="12.33203125" style="53" customWidth="1"/>
    <col min="8709" max="8709" width="79" style="53" bestFit="1" customWidth="1"/>
    <col min="8710" max="8710" width="10.5546875" style="53" customWidth="1"/>
    <col min="8711" max="8711" width="12.5546875" style="53" bestFit="1" customWidth="1"/>
    <col min="8712" max="8712" width="18.109375" style="53" customWidth="1"/>
    <col min="8713" max="8713" width="10.5546875" style="53" bestFit="1" customWidth="1"/>
    <col min="8714" max="8960" width="9.109375" style="53"/>
    <col min="8961" max="8961" width="12.33203125" style="53" customWidth="1"/>
    <col min="8962" max="8962" width="61.44140625" style="53" bestFit="1" customWidth="1"/>
    <col min="8963" max="8963" width="12.88671875" style="53" customWidth="1"/>
    <col min="8964" max="8964" width="12.33203125" style="53" customWidth="1"/>
    <col min="8965" max="8965" width="79" style="53" bestFit="1" customWidth="1"/>
    <col min="8966" max="8966" width="10.5546875" style="53" customWidth="1"/>
    <col min="8967" max="8967" width="12.5546875" style="53" bestFit="1" customWidth="1"/>
    <col min="8968" max="8968" width="18.109375" style="53" customWidth="1"/>
    <col min="8969" max="8969" width="10.5546875" style="53" bestFit="1" customWidth="1"/>
    <col min="8970" max="9216" width="9.109375" style="53"/>
    <col min="9217" max="9217" width="12.33203125" style="53" customWidth="1"/>
    <col min="9218" max="9218" width="61.44140625" style="53" bestFit="1" customWidth="1"/>
    <col min="9219" max="9219" width="12.88671875" style="53" customWidth="1"/>
    <col min="9220" max="9220" width="12.33203125" style="53" customWidth="1"/>
    <col min="9221" max="9221" width="79" style="53" bestFit="1" customWidth="1"/>
    <col min="9222" max="9222" width="10.5546875" style="53" customWidth="1"/>
    <col min="9223" max="9223" width="12.5546875" style="53" bestFit="1" customWidth="1"/>
    <col min="9224" max="9224" width="18.109375" style="53" customWidth="1"/>
    <col min="9225" max="9225" width="10.5546875" style="53" bestFit="1" customWidth="1"/>
    <col min="9226" max="9472" width="9.109375" style="53"/>
    <col min="9473" max="9473" width="12.33203125" style="53" customWidth="1"/>
    <col min="9474" max="9474" width="61.44140625" style="53" bestFit="1" customWidth="1"/>
    <col min="9475" max="9475" width="12.88671875" style="53" customWidth="1"/>
    <col min="9476" max="9476" width="12.33203125" style="53" customWidth="1"/>
    <col min="9477" max="9477" width="79" style="53" bestFit="1" customWidth="1"/>
    <col min="9478" max="9478" width="10.5546875" style="53" customWidth="1"/>
    <col min="9479" max="9479" width="12.5546875" style="53" bestFit="1" customWidth="1"/>
    <col min="9480" max="9480" width="18.109375" style="53" customWidth="1"/>
    <col min="9481" max="9481" width="10.5546875" style="53" bestFit="1" customWidth="1"/>
    <col min="9482" max="9728" width="9.109375" style="53"/>
    <col min="9729" max="9729" width="12.33203125" style="53" customWidth="1"/>
    <col min="9730" max="9730" width="61.44140625" style="53" bestFit="1" customWidth="1"/>
    <col min="9731" max="9731" width="12.88671875" style="53" customWidth="1"/>
    <col min="9732" max="9732" width="12.33203125" style="53" customWidth="1"/>
    <col min="9733" max="9733" width="79" style="53" bestFit="1" customWidth="1"/>
    <col min="9734" max="9734" width="10.5546875" style="53" customWidth="1"/>
    <col min="9735" max="9735" width="12.5546875" style="53" bestFit="1" customWidth="1"/>
    <col min="9736" max="9736" width="18.109375" style="53" customWidth="1"/>
    <col min="9737" max="9737" width="10.5546875" style="53" bestFit="1" customWidth="1"/>
    <col min="9738" max="9984" width="9.109375" style="53"/>
    <col min="9985" max="9985" width="12.33203125" style="53" customWidth="1"/>
    <col min="9986" max="9986" width="61.44140625" style="53" bestFit="1" customWidth="1"/>
    <col min="9987" max="9987" width="12.88671875" style="53" customWidth="1"/>
    <col min="9988" max="9988" width="12.33203125" style="53" customWidth="1"/>
    <col min="9989" max="9989" width="79" style="53" bestFit="1" customWidth="1"/>
    <col min="9990" max="9990" width="10.5546875" style="53" customWidth="1"/>
    <col min="9991" max="9991" width="12.5546875" style="53" bestFit="1" customWidth="1"/>
    <col min="9992" max="9992" width="18.109375" style="53" customWidth="1"/>
    <col min="9993" max="9993" width="10.5546875" style="53" bestFit="1" customWidth="1"/>
    <col min="9994" max="10240" width="9.109375" style="53"/>
    <col min="10241" max="10241" width="12.33203125" style="53" customWidth="1"/>
    <col min="10242" max="10242" width="61.44140625" style="53" bestFit="1" customWidth="1"/>
    <col min="10243" max="10243" width="12.88671875" style="53" customWidth="1"/>
    <col min="10244" max="10244" width="12.33203125" style="53" customWidth="1"/>
    <col min="10245" max="10245" width="79" style="53" bestFit="1" customWidth="1"/>
    <col min="10246" max="10246" width="10.5546875" style="53" customWidth="1"/>
    <col min="10247" max="10247" width="12.5546875" style="53" bestFit="1" customWidth="1"/>
    <col min="10248" max="10248" width="18.109375" style="53" customWidth="1"/>
    <col min="10249" max="10249" width="10.5546875" style="53" bestFit="1" customWidth="1"/>
    <col min="10250" max="10496" width="9.109375" style="53"/>
    <col min="10497" max="10497" width="12.33203125" style="53" customWidth="1"/>
    <col min="10498" max="10498" width="61.44140625" style="53" bestFit="1" customWidth="1"/>
    <col min="10499" max="10499" width="12.88671875" style="53" customWidth="1"/>
    <col min="10500" max="10500" width="12.33203125" style="53" customWidth="1"/>
    <col min="10501" max="10501" width="79" style="53" bestFit="1" customWidth="1"/>
    <col min="10502" max="10502" width="10.5546875" style="53" customWidth="1"/>
    <col min="10503" max="10503" width="12.5546875" style="53" bestFit="1" customWidth="1"/>
    <col min="10504" max="10504" width="18.109375" style="53" customWidth="1"/>
    <col min="10505" max="10505" width="10.5546875" style="53" bestFit="1" customWidth="1"/>
    <col min="10506" max="10752" width="9.109375" style="53"/>
    <col min="10753" max="10753" width="12.33203125" style="53" customWidth="1"/>
    <col min="10754" max="10754" width="61.44140625" style="53" bestFit="1" customWidth="1"/>
    <col min="10755" max="10755" width="12.88671875" style="53" customWidth="1"/>
    <col min="10756" max="10756" width="12.33203125" style="53" customWidth="1"/>
    <col min="10757" max="10757" width="79" style="53" bestFit="1" customWidth="1"/>
    <col min="10758" max="10758" width="10.5546875" style="53" customWidth="1"/>
    <col min="10759" max="10759" width="12.5546875" style="53" bestFit="1" customWidth="1"/>
    <col min="10760" max="10760" width="18.109375" style="53" customWidth="1"/>
    <col min="10761" max="10761" width="10.5546875" style="53" bestFit="1" customWidth="1"/>
    <col min="10762" max="11008" width="9.109375" style="53"/>
    <col min="11009" max="11009" width="12.33203125" style="53" customWidth="1"/>
    <col min="11010" max="11010" width="61.44140625" style="53" bestFit="1" customWidth="1"/>
    <col min="11011" max="11011" width="12.88671875" style="53" customWidth="1"/>
    <col min="11012" max="11012" width="12.33203125" style="53" customWidth="1"/>
    <col min="11013" max="11013" width="79" style="53" bestFit="1" customWidth="1"/>
    <col min="11014" max="11014" width="10.5546875" style="53" customWidth="1"/>
    <col min="11015" max="11015" width="12.5546875" style="53" bestFit="1" customWidth="1"/>
    <col min="11016" max="11016" width="18.109375" style="53" customWidth="1"/>
    <col min="11017" max="11017" width="10.5546875" style="53" bestFit="1" customWidth="1"/>
    <col min="11018" max="11264" width="9.109375" style="53"/>
    <col min="11265" max="11265" width="12.33203125" style="53" customWidth="1"/>
    <col min="11266" max="11266" width="61.44140625" style="53" bestFit="1" customWidth="1"/>
    <col min="11267" max="11267" width="12.88671875" style="53" customWidth="1"/>
    <col min="11268" max="11268" width="12.33203125" style="53" customWidth="1"/>
    <col min="11269" max="11269" width="79" style="53" bestFit="1" customWidth="1"/>
    <col min="11270" max="11270" width="10.5546875" style="53" customWidth="1"/>
    <col min="11271" max="11271" width="12.5546875" style="53" bestFit="1" customWidth="1"/>
    <col min="11272" max="11272" width="18.109375" style="53" customWidth="1"/>
    <col min="11273" max="11273" width="10.5546875" style="53" bestFit="1" customWidth="1"/>
    <col min="11274" max="11520" width="9.109375" style="53"/>
    <col min="11521" max="11521" width="12.33203125" style="53" customWidth="1"/>
    <col min="11522" max="11522" width="61.44140625" style="53" bestFit="1" customWidth="1"/>
    <col min="11523" max="11523" width="12.88671875" style="53" customWidth="1"/>
    <col min="11524" max="11524" width="12.33203125" style="53" customWidth="1"/>
    <col min="11525" max="11525" width="79" style="53" bestFit="1" customWidth="1"/>
    <col min="11526" max="11526" width="10.5546875" style="53" customWidth="1"/>
    <col min="11527" max="11527" width="12.5546875" style="53" bestFit="1" customWidth="1"/>
    <col min="11528" max="11528" width="18.109375" style="53" customWidth="1"/>
    <col min="11529" max="11529" width="10.5546875" style="53" bestFit="1" customWidth="1"/>
    <col min="11530" max="11776" width="9.109375" style="53"/>
    <col min="11777" max="11777" width="12.33203125" style="53" customWidth="1"/>
    <col min="11778" max="11778" width="61.44140625" style="53" bestFit="1" customWidth="1"/>
    <col min="11779" max="11779" width="12.88671875" style="53" customWidth="1"/>
    <col min="11780" max="11780" width="12.33203125" style="53" customWidth="1"/>
    <col min="11781" max="11781" width="79" style="53" bestFit="1" customWidth="1"/>
    <col min="11782" max="11782" width="10.5546875" style="53" customWidth="1"/>
    <col min="11783" max="11783" width="12.5546875" style="53" bestFit="1" customWidth="1"/>
    <col min="11784" max="11784" width="18.109375" style="53" customWidth="1"/>
    <col min="11785" max="11785" width="10.5546875" style="53" bestFit="1" customWidth="1"/>
    <col min="11786" max="12032" width="9.109375" style="53"/>
    <col min="12033" max="12033" width="12.33203125" style="53" customWidth="1"/>
    <col min="12034" max="12034" width="61.44140625" style="53" bestFit="1" customWidth="1"/>
    <col min="12035" max="12035" width="12.88671875" style="53" customWidth="1"/>
    <col min="12036" max="12036" width="12.33203125" style="53" customWidth="1"/>
    <col min="12037" max="12037" width="79" style="53" bestFit="1" customWidth="1"/>
    <col min="12038" max="12038" width="10.5546875" style="53" customWidth="1"/>
    <col min="12039" max="12039" width="12.5546875" style="53" bestFit="1" customWidth="1"/>
    <col min="12040" max="12040" width="18.109375" style="53" customWidth="1"/>
    <col min="12041" max="12041" width="10.5546875" style="53" bestFit="1" customWidth="1"/>
    <col min="12042" max="12288" width="9.109375" style="53"/>
    <col min="12289" max="12289" width="12.33203125" style="53" customWidth="1"/>
    <col min="12290" max="12290" width="61.44140625" style="53" bestFit="1" customWidth="1"/>
    <col min="12291" max="12291" width="12.88671875" style="53" customWidth="1"/>
    <col min="12292" max="12292" width="12.33203125" style="53" customWidth="1"/>
    <col min="12293" max="12293" width="79" style="53" bestFit="1" customWidth="1"/>
    <col min="12294" max="12294" width="10.5546875" style="53" customWidth="1"/>
    <col min="12295" max="12295" width="12.5546875" style="53" bestFit="1" customWidth="1"/>
    <col min="12296" max="12296" width="18.109375" style="53" customWidth="1"/>
    <col min="12297" max="12297" width="10.5546875" style="53" bestFit="1" customWidth="1"/>
    <col min="12298" max="12544" width="9.109375" style="53"/>
    <col min="12545" max="12545" width="12.33203125" style="53" customWidth="1"/>
    <col min="12546" max="12546" width="61.44140625" style="53" bestFit="1" customWidth="1"/>
    <col min="12547" max="12547" width="12.88671875" style="53" customWidth="1"/>
    <col min="12548" max="12548" width="12.33203125" style="53" customWidth="1"/>
    <col min="12549" max="12549" width="79" style="53" bestFit="1" customWidth="1"/>
    <col min="12550" max="12550" width="10.5546875" style="53" customWidth="1"/>
    <col min="12551" max="12551" width="12.5546875" style="53" bestFit="1" customWidth="1"/>
    <col min="12552" max="12552" width="18.109375" style="53" customWidth="1"/>
    <col min="12553" max="12553" width="10.5546875" style="53" bestFit="1" customWidth="1"/>
    <col min="12554" max="12800" width="9.109375" style="53"/>
    <col min="12801" max="12801" width="12.33203125" style="53" customWidth="1"/>
    <col min="12802" max="12802" width="61.44140625" style="53" bestFit="1" customWidth="1"/>
    <col min="12803" max="12803" width="12.88671875" style="53" customWidth="1"/>
    <col min="12804" max="12804" width="12.33203125" style="53" customWidth="1"/>
    <col min="12805" max="12805" width="79" style="53" bestFit="1" customWidth="1"/>
    <col min="12806" max="12806" width="10.5546875" style="53" customWidth="1"/>
    <col min="12807" max="12807" width="12.5546875" style="53" bestFit="1" customWidth="1"/>
    <col min="12808" max="12808" width="18.109375" style="53" customWidth="1"/>
    <col min="12809" max="12809" width="10.5546875" style="53" bestFit="1" customWidth="1"/>
    <col min="12810" max="13056" width="9.109375" style="53"/>
    <col min="13057" max="13057" width="12.33203125" style="53" customWidth="1"/>
    <col min="13058" max="13058" width="61.44140625" style="53" bestFit="1" customWidth="1"/>
    <col min="13059" max="13059" width="12.88671875" style="53" customWidth="1"/>
    <col min="13060" max="13060" width="12.33203125" style="53" customWidth="1"/>
    <col min="13061" max="13061" width="79" style="53" bestFit="1" customWidth="1"/>
    <col min="13062" max="13062" width="10.5546875" style="53" customWidth="1"/>
    <col min="13063" max="13063" width="12.5546875" style="53" bestFit="1" customWidth="1"/>
    <col min="13064" max="13064" width="18.109375" style="53" customWidth="1"/>
    <col min="13065" max="13065" width="10.5546875" style="53" bestFit="1" customWidth="1"/>
    <col min="13066" max="13312" width="9.109375" style="53"/>
    <col min="13313" max="13313" width="12.33203125" style="53" customWidth="1"/>
    <col min="13314" max="13314" width="61.44140625" style="53" bestFit="1" customWidth="1"/>
    <col min="13315" max="13315" width="12.88671875" style="53" customWidth="1"/>
    <col min="13316" max="13316" width="12.33203125" style="53" customWidth="1"/>
    <col min="13317" max="13317" width="79" style="53" bestFit="1" customWidth="1"/>
    <col min="13318" max="13318" width="10.5546875" style="53" customWidth="1"/>
    <col min="13319" max="13319" width="12.5546875" style="53" bestFit="1" customWidth="1"/>
    <col min="13320" max="13320" width="18.109375" style="53" customWidth="1"/>
    <col min="13321" max="13321" width="10.5546875" style="53" bestFit="1" customWidth="1"/>
    <col min="13322" max="13568" width="9.109375" style="53"/>
    <col min="13569" max="13569" width="12.33203125" style="53" customWidth="1"/>
    <col min="13570" max="13570" width="61.44140625" style="53" bestFit="1" customWidth="1"/>
    <col min="13571" max="13571" width="12.88671875" style="53" customWidth="1"/>
    <col min="13572" max="13572" width="12.33203125" style="53" customWidth="1"/>
    <col min="13573" max="13573" width="79" style="53" bestFit="1" customWidth="1"/>
    <col min="13574" max="13574" width="10.5546875" style="53" customWidth="1"/>
    <col min="13575" max="13575" width="12.5546875" style="53" bestFit="1" customWidth="1"/>
    <col min="13576" max="13576" width="18.109375" style="53" customWidth="1"/>
    <col min="13577" max="13577" width="10.5546875" style="53" bestFit="1" customWidth="1"/>
    <col min="13578" max="13824" width="9.109375" style="53"/>
    <col min="13825" max="13825" width="12.33203125" style="53" customWidth="1"/>
    <col min="13826" max="13826" width="61.44140625" style="53" bestFit="1" customWidth="1"/>
    <col min="13827" max="13827" width="12.88671875" style="53" customWidth="1"/>
    <col min="13828" max="13828" width="12.33203125" style="53" customWidth="1"/>
    <col min="13829" max="13829" width="79" style="53" bestFit="1" customWidth="1"/>
    <col min="13830" max="13830" width="10.5546875" style="53" customWidth="1"/>
    <col min="13831" max="13831" width="12.5546875" style="53" bestFit="1" customWidth="1"/>
    <col min="13832" max="13832" width="18.109375" style="53" customWidth="1"/>
    <col min="13833" max="13833" width="10.5546875" style="53" bestFit="1" customWidth="1"/>
    <col min="13834" max="14080" width="9.109375" style="53"/>
    <col min="14081" max="14081" width="12.33203125" style="53" customWidth="1"/>
    <col min="14082" max="14082" width="61.44140625" style="53" bestFit="1" customWidth="1"/>
    <col min="14083" max="14083" width="12.88671875" style="53" customWidth="1"/>
    <col min="14084" max="14084" width="12.33203125" style="53" customWidth="1"/>
    <col min="14085" max="14085" width="79" style="53" bestFit="1" customWidth="1"/>
    <col min="14086" max="14086" width="10.5546875" style="53" customWidth="1"/>
    <col min="14087" max="14087" width="12.5546875" style="53" bestFit="1" customWidth="1"/>
    <col min="14088" max="14088" width="18.109375" style="53" customWidth="1"/>
    <col min="14089" max="14089" width="10.5546875" style="53" bestFit="1" customWidth="1"/>
    <col min="14090" max="14336" width="9.109375" style="53"/>
    <col min="14337" max="14337" width="12.33203125" style="53" customWidth="1"/>
    <col min="14338" max="14338" width="61.44140625" style="53" bestFit="1" customWidth="1"/>
    <col min="14339" max="14339" width="12.88671875" style="53" customWidth="1"/>
    <col min="14340" max="14340" width="12.33203125" style="53" customWidth="1"/>
    <col min="14341" max="14341" width="79" style="53" bestFit="1" customWidth="1"/>
    <col min="14342" max="14342" width="10.5546875" style="53" customWidth="1"/>
    <col min="14343" max="14343" width="12.5546875" style="53" bestFit="1" customWidth="1"/>
    <col min="14344" max="14344" width="18.109375" style="53" customWidth="1"/>
    <col min="14345" max="14345" width="10.5546875" style="53" bestFit="1" customWidth="1"/>
    <col min="14346" max="14592" width="9.109375" style="53"/>
    <col min="14593" max="14593" width="12.33203125" style="53" customWidth="1"/>
    <col min="14594" max="14594" width="61.44140625" style="53" bestFit="1" customWidth="1"/>
    <col min="14595" max="14595" width="12.88671875" style="53" customWidth="1"/>
    <col min="14596" max="14596" width="12.33203125" style="53" customWidth="1"/>
    <col min="14597" max="14597" width="79" style="53" bestFit="1" customWidth="1"/>
    <col min="14598" max="14598" width="10.5546875" style="53" customWidth="1"/>
    <col min="14599" max="14599" width="12.5546875" style="53" bestFit="1" customWidth="1"/>
    <col min="14600" max="14600" width="18.109375" style="53" customWidth="1"/>
    <col min="14601" max="14601" width="10.5546875" style="53" bestFit="1" customWidth="1"/>
    <col min="14602" max="14848" width="9.109375" style="53"/>
    <col min="14849" max="14849" width="12.33203125" style="53" customWidth="1"/>
    <col min="14850" max="14850" width="61.44140625" style="53" bestFit="1" customWidth="1"/>
    <col min="14851" max="14851" width="12.88671875" style="53" customWidth="1"/>
    <col min="14852" max="14852" width="12.33203125" style="53" customWidth="1"/>
    <col min="14853" max="14853" width="79" style="53" bestFit="1" customWidth="1"/>
    <col min="14854" max="14854" width="10.5546875" style="53" customWidth="1"/>
    <col min="14855" max="14855" width="12.5546875" style="53" bestFit="1" customWidth="1"/>
    <col min="14856" max="14856" width="18.109375" style="53" customWidth="1"/>
    <col min="14857" max="14857" width="10.5546875" style="53" bestFit="1" customWidth="1"/>
    <col min="14858" max="15104" width="9.109375" style="53"/>
    <col min="15105" max="15105" width="12.33203125" style="53" customWidth="1"/>
    <col min="15106" max="15106" width="61.44140625" style="53" bestFit="1" customWidth="1"/>
    <col min="15107" max="15107" width="12.88671875" style="53" customWidth="1"/>
    <col min="15108" max="15108" width="12.33203125" style="53" customWidth="1"/>
    <col min="15109" max="15109" width="79" style="53" bestFit="1" customWidth="1"/>
    <col min="15110" max="15110" width="10.5546875" style="53" customWidth="1"/>
    <col min="15111" max="15111" width="12.5546875" style="53" bestFit="1" customWidth="1"/>
    <col min="15112" max="15112" width="18.109375" style="53" customWidth="1"/>
    <col min="15113" max="15113" width="10.5546875" style="53" bestFit="1" customWidth="1"/>
    <col min="15114" max="15360" width="9.109375" style="53"/>
    <col min="15361" max="15361" width="12.33203125" style="53" customWidth="1"/>
    <col min="15362" max="15362" width="61.44140625" style="53" bestFit="1" customWidth="1"/>
    <col min="15363" max="15363" width="12.88671875" style="53" customWidth="1"/>
    <col min="15364" max="15364" width="12.33203125" style="53" customWidth="1"/>
    <col min="15365" max="15365" width="79" style="53" bestFit="1" customWidth="1"/>
    <col min="15366" max="15366" width="10.5546875" style="53" customWidth="1"/>
    <col min="15367" max="15367" width="12.5546875" style="53" bestFit="1" customWidth="1"/>
    <col min="15368" max="15368" width="18.109375" style="53" customWidth="1"/>
    <col min="15369" max="15369" width="10.5546875" style="53" bestFit="1" customWidth="1"/>
    <col min="15370" max="15616" width="9.109375" style="53"/>
    <col min="15617" max="15617" width="12.33203125" style="53" customWidth="1"/>
    <col min="15618" max="15618" width="61.44140625" style="53" bestFit="1" customWidth="1"/>
    <col min="15619" max="15619" width="12.88671875" style="53" customWidth="1"/>
    <col min="15620" max="15620" width="12.33203125" style="53" customWidth="1"/>
    <col min="15621" max="15621" width="79" style="53" bestFit="1" customWidth="1"/>
    <col min="15622" max="15622" width="10.5546875" style="53" customWidth="1"/>
    <col min="15623" max="15623" width="12.5546875" style="53" bestFit="1" customWidth="1"/>
    <col min="15624" max="15624" width="18.109375" style="53" customWidth="1"/>
    <col min="15625" max="15625" width="10.5546875" style="53" bestFit="1" customWidth="1"/>
    <col min="15626" max="15872" width="9.109375" style="53"/>
    <col min="15873" max="15873" width="12.33203125" style="53" customWidth="1"/>
    <col min="15874" max="15874" width="61.44140625" style="53" bestFit="1" customWidth="1"/>
    <col min="15875" max="15875" width="12.88671875" style="53" customWidth="1"/>
    <col min="15876" max="15876" width="12.33203125" style="53" customWidth="1"/>
    <col min="15877" max="15877" width="79" style="53" bestFit="1" customWidth="1"/>
    <col min="15878" max="15878" width="10.5546875" style="53" customWidth="1"/>
    <col min="15879" max="15879" width="12.5546875" style="53" bestFit="1" customWidth="1"/>
    <col min="15880" max="15880" width="18.109375" style="53" customWidth="1"/>
    <col min="15881" max="15881" width="10.5546875" style="53" bestFit="1" customWidth="1"/>
    <col min="15882" max="16128" width="9.109375" style="53"/>
    <col min="16129" max="16129" width="12.33203125" style="53" customWidth="1"/>
    <col min="16130" max="16130" width="61.44140625" style="53" bestFit="1" customWidth="1"/>
    <col min="16131" max="16131" width="12.88671875" style="53" customWidth="1"/>
    <col min="16132" max="16132" width="12.33203125" style="53" customWidth="1"/>
    <col min="16133" max="16133" width="79" style="53" bestFit="1" customWidth="1"/>
    <col min="16134" max="16134" width="10.5546875" style="53" customWidth="1"/>
    <col min="16135" max="16135" width="12.5546875" style="53" bestFit="1" customWidth="1"/>
    <col min="16136" max="16136" width="18.109375" style="53" customWidth="1"/>
    <col min="16137" max="16137" width="10.5546875" style="53" bestFit="1" customWidth="1"/>
    <col min="16138" max="16384" width="9.109375" style="53"/>
  </cols>
  <sheetData>
    <row r="1" spans="1:14" ht="15" thickBot="1">
      <c r="B1" s="201" t="s">
        <v>46</v>
      </c>
      <c r="C1" s="201"/>
      <c r="D1" s="201"/>
      <c r="E1" s="201"/>
      <c r="F1" s="201"/>
      <c r="G1" s="201"/>
    </row>
    <row r="2" spans="1:14" ht="15" customHeight="1" thickBot="1">
      <c r="B2" s="202"/>
      <c r="C2" s="198" t="s">
        <v>44</v>
      </c>
      <c r="D2" s="198"/>
      <c r="E2" s="198"/>
      <c r="F2" s="198"/>
      <c r="G2" s="125"/>
    </row>
    <row r="3" spans="1:14" ht="15.75" customHeight="1" thickBot="1">
      <c r="B3" s="202"/>
      <c r="C3" s="125"/>
      <c r="D3" s="125"/>
      <c r="E3" s="217"/>
      <c r="F3" s="125"/>
      <c r="G3" s="125"/>
    </row>
    <row r="4" spans="1:14" ht="18.600000000000001" thickBot="1">
      <c r="B4" s="203"/>
      <c r="C4" s="126"/>
      <c r="D4" s="127" t="s">
        <v>0</v>
      </c>
      <c r="E4" s="203"/>
      <c r="F4" s="126"/>
      <c r="G4" s="127" t="s">
        <v>1</v>
      </c>
    </row>
    <row r="5" spans="1:14" ht="15" thickBot="1">
      <c r="B5" s="204" t="s">
        <v>2</v>
      </c>
      <c r="C5" s="128" t="s">
        <v>3</v>
      </c>
      <c r="D5" s="129" t="s">
        <v>4</v>
      </c>
      <c r="E5" s="206" t="s">
        <v>2</v>
      </c>
      <c r="F5" s="128" t="s">
        <v>3</v>
      </c>
      <c r="G5" s="129" t="s">
        <v>4</v>
      </c>
    </row>
    <row r="6" spans="1:14" ht="15" thickBot="1">
      <c r="A6" s="56"/>
      <c r="B6" s="204">
        <v>2709000000</v>
      </c>
      <c r="C6" s="124" t="s">
        <v>47</v>
      </c>
      <c r="D6" s="130">
        <v>1626231.6051943998</v>
      </c>
      <c r="E6" s="204">
        <v>2710125000</v>
      </c>
      <c r="F6" s="131" t="s">
        <v>48</v>
      </c>
      <c r="G6" s="130">
        <v>145241.07999999999</v>
      </c>
      <c r="I6" s="56"/>
      <c r="M6" s="56"/>
      <c r="N6" s="57"/>
    </row>
    <row r="7" spans="1:14" ht="15" thickBot="1">
      <c r="A7" s="56"/>
      <c r="B7" s="204">
        <v>2711110000</v>
      </c>
      <c r="C7" s="126" t="s">
        <v>49</v>
      </c>
      <c r="D7" s="130">
        <v>191933.68</v>
      </c>
      <c r="E7" s="204">
        <v>9901100026</v>
      </c>
      <c r="F7" s="131" t="s">
        <v>50</v>
      </c>
      <c r="G7" s="130">
        <v>30562.75</v>
      </c>
      <c r="I7" s="56"/>
      <c r="M7" s="56"/>
      <c r="N7" s="57"/>
    </row>
    <row r="8" spans="1:14" ht="15" thickBot="1">
      <c r="A8" s="56"/>
      <c r="B8" s="204">
        <v>2711290000</v>
      </c>
      <c r="C8" s="124" t="s">
        <v>51</v>
      </c>
      <c r="D8" s="130">
        <v>157051.54</v>
      </c>
      <c r="E8" s="204">
        <v>2520100000</v>
      </c>
      <c r="F8" s="131" t="s">
        <v>52</v>
      </c>
      <c r="G8" s="130">
        <v>18831.919999999998</v>
      </c>
      <c r="I8" s="56"/>
      <c r="M8" s="56"/>
      <c r="N8" s="57"/>
    </row>
    <row r="9" spans="1:14" ht="15" thickBot="1">
      <c r="A9" s="56"/>
      <c r="B9" s="204">
        <v>4113100000</v>
      </c>
      <c r="C9" s="126" t="s">
        <v>191</v>
      </c>
      <c r="D9" s="130">
        <v>7984.91</v>
      </c>
      <c r="E9" s="204">
        <v>2836200000</v>
      </c>
      <c r="F9" s="131" t="s">
        <v>53</v>
      </c>
      <c r="G9" s="130">
        <v>7144.56</v>
      </c>
      <c r="I9" s="56"/>
      <c r="M9" s="56"/>
      <c r="N9" s="57"/>
    </row>
    <row r="10" spans="1:14" ht="15" thickBot="1">
      <c r="A10" s="56"/>
      <c r="B10" s="204">
        <v>1801001100</v>
      </c>
      <c r="C10" s="124" t="s">
        <v>54</v>
      </c>
      <c r="D10" s="130">
        <v>7525.4</v>
      </c>
      <c r="E10" s="204">
        <v>2714900000</v>
      </c>
      <c r="F10" s="131" t="s">
        <v>55</v>
      </c>
      <c r="G10" s="130">
        <v>4528.92</v>
      </c>
      <c r="I10" s="56"/>
      <c r="M10" s="56"/>
      <c r="N10" s="57"/>
    </row>
    <row r="11" spans="1:14" ht="15" thickBot="1">
      <c r="A11" s="56"/>
      <c r="B11" s="204">
        <v>4001220000</v>
      </c>
      <c r="C11" s="126" t="s">
        <v>190</v>
      </c>
      <c r="D11" s="130">
        <v>4028.87</v>
      </c>
      <c r="E11" s="204">
        <v>2009491000</v>
      </c>
      <c r="F11" s="131" t="s">
        <v>57</v>
      </c>
      <c r="G11" s="130">
        <v>2845.2</v>
      </c>
      <c r="I11" s="56"/>
      <c r="M11" s="56"/>
      <c r="N11" s="57"/>
    </row>
    <row r="12" spans="1:14" ht="15" thickBot="1">
      <c r="A12" s="56"/>
      <c r="B12" s="204">
        <v>1801001200</v>
      </c>
      <c r="C12" s="124" t="s">
        <v>58</v>
      </c>
      <c r="D12" s="130">
        <v>3737.39</v>
      </c>
      <c r="E12" s="204">
        <v>3004909000</v>
      </c>
      <c r="F12" s="131" t="s">
        <v>59</v>
      </c>
      <c r="G12" s="130">
        <v>2598.0300000000002</v>
      </c>
      <c r="I12" s="56"/>
      <c r="M12" s="56"/>
      <c r="N12" s="57"/>
    </row>
    <row r="13" spans="1:14" ht="15" thickBot="1">
      <c r="A13" s="56"/>
      <c r="B13" s="204">
        <v>1803200000</v>
      </c>
      <c r="C13" s="126" t="s">
        <v>60</v>
      </c>
      <c r="D13" s="130">
        <v>3203.18</v>
      </c>
      <c r="E13" s="204">
        <v>3901100000</v>
      </c>
      <c r="F13" s="131" t="s">
        <v>61</v>
      </c>
      <c r="G13" s="130">
        <v>2470.7199999999998</v>
      </c>
      <c r="I13" s="56"/>
      <c r="M13" s="56"/>
      <c r="N13" s="57"/>
    </row>
    <row r="14" spans="1:14" ht="15" thickBot="1">
      <c r="A14" s="56"/>
      <c r="B14" s="204">
        <v>3907690000</v>
      </c>
      <c r="C14" s="124" t="s">
        <v>62</v>
      </c>
      <c r="D14" s="130">
        <v>1421.33</v>
      </c>
      <c r="E14" s="204">
        <v>7408110000</v>
      </c>
      <c r="F14" s="131" t="s">
        <v>63</v>
      </c>
      <c r="G14" s="130">
        <v>2408.94</v>
      </c>
      <c r="I14" s="56"/>
      <c r="M14" s="56"/>
      <c r="N14" s="57"/>
    </row>
    <row r="15" spans="1:14" ht="15" thickBot="1">
      <c r="B15" s="204">
        <v>1801002000</v>
      </c>
      <c r="C15" s="126" t="s">
        <v>64</v>
      </c>
      <c r="D15" s="130">
        <v>1310.84</v>
      </c>
      <c r="E15" s="204">
        <v>2106909200</v>
      </c>
      <c r="F15" s="131" t="s">
        <v>65</v>
      </c>
      <c r="G15" s="130">
        <v>2103.63</v>
      </c>
      <c r="I15" s="56"/>
      <c r="M15" s="56"/>
      <c r="N15" s="57"/>
    </row>
    <row r="16" spans="1:14" ht="15" thickBot="1">
      <c r="B16" s="204" t="s">
        <v>189</v>
      </c>
      <c r="C16" s="131"/>
      <c r="D16" s="130">
        <v>2007002.5507271001</v>
      </c>
      <c r="E16" s="204" t="s">
        <v>189</v>
      </c>
      <c r="F16" s="131"/>
      <c r="G16" s="130">
        <v>261056.80204275</v>
      </c>
      <c r="I16" s="56"/>
      <c r="M16" s="56"/>
      <c r="N16" s="57"/>
    </row>
    <row r="17" spans="1:11" ht="15" thickBot="1">
      <c r="D17" s="132"/>
      <c r="F17" s="133"/>
      <c r="G17" s="132"/>
      <c r="I17" s="56"/>
    </row>
    <row r="18" spans="1:11" ht="15" customHeight="1" thickBot="1">
      <c r="B18" s="202"/>
      <c r="C18" s="198" t="s">
        <v>66</v>
      </c>
      <c r="D18" s="198"/>
      <c r="E18" s="198"/>
      <c r="F18" s="198"/>
      <c r="G18" s="125"/>
      <c r="I18" s="56"/>
    </row>
    <row r="19" spans="1:11" ht="15.75" customHeight="1" thickBot="1">
      <c r="B19" s="202"/>
      <c r="C19" s="124"/>
      <c r="D19" s="125"/>
      <c r="E19" s="217"/>
      <c r="F19" s="125"/>
      <c r="G19" s="125"/>
      <c r="I19" s="56"/>
    </row>
    <row r="20" spans="1:11" ht="18.600000000000001" thickBot="1">
      <c r="B20" s="202"/>
      <c r="C20" s="126"/>
      <c r="D20" s="127" t="s">
        <v>0</v>
      </c>
      <c r="E20" s="203"/>
      <c r="F20" s="126"/>
      <c r="G20" s="127" t="s">
        <v>1</v>
      </c>
      <c r="I20" s="56"/>
      <c r="J20"/>
    </row>
    <row r="21" spans="1:11" ht="15" thickBot="1">
      <c r="B21" s="206" t="s">
        <v>2</v>
      </c>
      <c r="C21" s="128" t="s">
        <v>3</v>
      </c>
      <c r="D21" s="129" t="s">
        <v>4</v>
      </c>
      <c r="E21" s="206" t="s">
        <v>2</v>
      </c>
      <c r="F21" s="128" t="s">
        <v>3</v>
      </c>
      <c r="G21" s="129" t="s">
        <v>4</v>
      </c>
      <c r="I21" s="56"/>
      <c r="J21"/>
      <c r="K21" s="149"/>
    </row>
    <row r="22" spans="1:11" ht="15" thickBot="1">
      <c r="A22" s="56"/>
      <c r="B22" s="204">
        <v>2709000000</v>
      </c>
      <c r="C22" s="131" t="s">
        <v>47</v>
      </c>
      <c r="D22" s="130">
        <v>1622596.4</v>
      </c>
      <c r="E22" s="204">
        <v>2711130000</v>
      </c>
      <c r="F22" s="126" t="s">
        <v>67</v>
      </c>
      <c r="G22" s="130">
        <v>234994.88</v>
      </c>
      <c r="I22" s="56"/>
      <c r="J22"/>
    </row>
    <row r="23" spans="1:11" ht="15" thickBot="1">
      <c r="A23" s="56"/>
      <c r="B23" s="204">
        <v>3102100000</v>
      </c>
      <c r="C23" s="131" t="s">
        <v>68</v>
      </c>
      <c r="D23" s="130">
        <v>86540.13</v>
      </c>
      <c r="E23" s="204">
        <v>8703332000</v>
      </c>
      <c r="F23" s="126" t="s">
        <v>69</v>
      </c>
      <c r="G23" s="130">
        <v>102972.18</v>
      </c>
      <c r="I23" s="56"/>
      <c r="J23"/>
    </row>
    <row r="24" spans="1:11" ht="15" thickBot="1">
      <c r="A24" s="56"/>
      <c r="B24" s="204">
        <v>2711290000</v>
      </c>
      <c r="C24" s="131" t="s">
        <v>51</v>
      </c>
      <c r="D24" s="130">
        <v>81306.58</v>
      </c>
      <c r="E24" s="204">
        <v>2710125000</v>
      </c>
      <c r="F24" s="126" t="s">
        <v>48</v>
      </c>
      <c r="G24" s="130">
        <v>93315.05</v>
      </c>
      <c r="I24" s="56"/>
      <c r="J24"/>
    </row>
    <row r="25" spans="1:11" ht="15" thickBot="1">
      <c r="A25" s="56"/>
      <c r="B25" s="204">
        <v>7801100000</v>
      </c>
      <c r="C25" s="131" t="s">
        <v>70</v>
      </c>
      <c r="D25" s="130">
        <v>21884.15</v>
      </c>
      <c r="E25" s="204">
        <v>2207200000</v>
      </c>
      <c r="F25" s="126" t="s">
        <v>71</v>
      </c>
      <c r="G25" s="130">
        <v>48164.51</v>
      </c>
      <c r="I25" s="56"/>
      <c r="J25"/>
      <c r="K25" s="149"/>
    </row>
    <row r="26" spans="1:11" ht="15" thickBot="1">
      <c r="A26" s="56"/>
      <c r="B26" s="204">
        <v>1208100000</v>
      </c>
      <c r="C26" s="131" t="s">
        <v>72</v>
      </c>
      <c r="D26" s="130">
        <v>9437.92</v>
      </c>
      <c r="E26" s="204">
        <v>8703322000</v>
      </c>
      <c r="F26" s="126" t="s">
        <v>73</v>
      </c>
      <c r="G26" s="130">
        <v>35650.550000000003</v>
      </c>
      <c r="I26" s="56"/>
      <c r="J26"/>
      <c r="K26" s="149"/>
    </row>
    <row r="27" spans="1:11" ht="15" thickBot="1">
      <c r="A27" s="56"/>
      <c r="B27" s="204">
        <v>3920620000</v>
      </c>
      <c r="C27" s="131" t="s">
        <v>74</v>
      </c>
      <c r="D27" s="130">
        <v>8550.56</v>
      </c>
      <c r="E27" s="204">
        <v>1001190000</v>
      </c>
      <c r="F27" s="126" t="s">
        <v>75</v>
      </c>
      <c r="G27" s="130">
        <v>30358.59</v>
      </c>
      <c r="I27" s="56"/>
      <c r="J27"/>
    </row>
    <row r="28" spans="1:11" ht="15" thickBot="1">
      <c r="A28" s="56"/>
      <c r="B28" s="204">
        <v>7801990000</v>
      </c>
      <c r="C28" s="131" t="s">
        <v>76</v>
      </c>
      <c r="D28" s="130">
        <v>7086.37</v>
      </c>
      <c r="E28" s="204">
        <v>3901200000</v>
      </c>
      <c r="F28" s="126" t="s">
        <v>77</v>
      </c>
      <c r="G28" s="130">
        <v>21530.33</v>
      </c>
      <c r="I28" s="56"/>
      <c r="J28"/>
      <c r="K28" s="149"/>
    </row>
    <row r="29" spans="1:11" ht="15" thickBot="1">
      <c r="A29" s="56"/>
      <c r="B29" s="204">
        <v>4001220000</v>
      </c>
      <c r="C29" s="131" t="s">
        <v>56</v>
      </c>
      <c r="D29" s="130">
        <v>4694.91</v>
      </c>
      <c r="E29" s="204">
        <v>8703212000</v>
      </c>
      <c r="F29" s="126" t="s">
        <v>78</v>
      </c>
      <c r="G29" s="130">
        <v>20136.77</v>
      </c>
      <c r="I29" s="56"/>
      <c r="J29"/>
      <c r="K29" s="149"/>
    </row>
    <row r="30" spans="1:11" ht="15" thickBot="1">
      <c r="A30" s="56"/>
      <c r="B30" s="204">
        <v>1801001200</v>
      </c>
      <c r="C30" s="131" t="s">
        <v>58</v>
      </c>
      <c r="D30" s="130">
        <v>2725.03</v>
      </c>
      <c r="E30" s="204">
        <v>8704212000</v>
      </c>
      <c r="F30" s="126" t="s">
        <v>79</v>
      </c>
      <c r="G30" s="130">
        <v>19516.2</v>
      </c>
      <c r="I30" s="56"/>
    </row>
    <row r="31" spans="1:11" ht="15" thickBot="1">
      <c r="A31" s="56"/>
      <c r="B31" s="207">
        <v>1207400000</v>
      </c>
      <c r="C31" s="150" t="s">
        <v>80</v>
      </c>
      <c r="D31" s="130">
        <v>1965.14</v>
      </c>
      <c r="E31" s="204">
        <v>8807300000</v>
      </c>
      <c r="F31" s="151" t="s">
        <v>81</v>
      </c>
      <c r="G31" s="130">
        <v>17824.560000000001</v>
      </c>
      <c r="I31" s="56"/>
    </row>
    <row r="32" spans="1:11" ht="15" thickBot="1">
      <c r="B32" s="208" t="s">
        <v>189</v>
      </c>
      <c r="C32" s="9"/>
      <c r="D32" s="152">
        <v>1855938.9103955701</v>
      </c>
      <c r="E32" s="208" t="s">
        <v>189</v>
      </c>
      <c r="F32" s="9"/>
      <c r="G32" s="152">
        <v>917844.22394365002</v>
      </c>
      <c r="I32" s="56"/>
    </row>
    <row r="33" spans="1:9" ht="15" thickBot="1">
      <c r="B33" s="209"/>
      <c r="D33" s="132"/>
      <c r="E33" s="218"/>
      <c r="F33"/>
      <c r="G33" s="132"/>
      <c r="I33" s="56"/>
    </row>
    <row r="34" spans="1:9" ht="15" customHeight="1" thickBot="1">
      <c r="B34" s="202"/>
      <c r="C34" s="199" t="s">
        <v>45</v>
      </c>
      <c r="D34" s="199"/>
      <c r="E34" s="199"/>
      <c r="F34" s="199"/>
      <c r="G34" s="134"/>
      <c r="I34" s="56"/>
    </row>
    <row r="35" spans="1:9" ht="15.75" customHeight="1" thickBot="1">
      <c r="B35" s="202"/>
      <c r="C35" s="124"/>
      <c r="D35" s="134"/>
      <c r="E35" s="219"/>
      <c r="F35" s="134"/>
      <c r="G35" s="134"/>
      <c r="I35" s="56"/>
    </row>
    <row r="36" spans="1:9" ht="18.600000000000001" thickBot="1">
      <c r="B36" s="202"/>
      <c r="C36" s="124"/>
      <c r="D36" s="127" t="s">
        <v>0</v>
      </c>
      <c r="E36" s="202"/>
      <c r="F36" s="124"/>
      <c r="G36" s="130" t="s">
        <v>1</v>
      </c>
      <c r="I36" s="63"/>
    </row>
    <row r="37" spans="1:9" ht="15" thickBot="1">
      <c r="B37" s="204" t="s">
        <v>2</v>
      </c>
      <c r="C37" s="124" t="s">
        <v>3</v>
      </c>
      <c r="D37" s="129" t="s">
        <v>4</v>
      </c>
      <c r="E37" s="204" t="s">
        <v>2</v>
      </c>
      <c r="F37" s="128" t="s">
        <v>3</v>
      </c>
      <c r="G37" s="129" t="s">
        <v>4</v>
      </c>
      <c r="I37" s="63"/>
    </row>
    <row r="38" spans="1:9" ht="15" thickBot="1">
      <c r="A38" s="56"/>
      <c r="B38" s="204" t="s">
        <v>82</v>
      </c>
      <c r="C38" s="124" t="s">
        <v>47</v>
      </c>
      <c r="D38" s="130">
        <v>1429853.72</v>
      </c>
      <c r="E38" s="204" t="s">
        <v>83</v>
      </c>
      <c r="F38" s="131" t="s">
        <v>48</v>
      </c>
      <c r="G38" s="130">
        <v>90777.78</v>
      </c>
      <c r="I38" s="63"/>
    </row>
    <row r="39" spans="1:9" ht="15" thickBot="1">
      <c r="A39" s="56"/>
      <c r="B39" s="204" t="s">
        <v>84</v>
      </c>
      <c r="C39" s="124" t="s">
        <v>49</v>
      </c>
      <c r="D39" s="130">
        <v>357201.78</v>
      </c>
      <c r="E39" s="204" t="s">
        <v>85</v>
      </c>
      <c r="F39" s="131" t="s">
        <v>86</v>
      </c>
      <c r="G39" s="130">
        <v>45629.2</v>
      </c>
      <c r="I39" s="63"/>
    </row>
    <row r="40" spans="1:9" ht="15" thickBot="1">
      <c r="A40" s="56"/>
      <c r="B40" s="204" t="s">
        <v>87</v>
      </c>
      <c r="C40" s="124" t="s">
        <v>72</v>
      </c>
      <c r="D40" s="130">
        <v>22992.65</v>
      </c>
      <c r="E40" s="204" t="s">
        <v>88</v>
      </c>
      <c r="F40" s="131" t="s">
        <v>89</v>
      </c>
      <c r="G40" s="130">
        <v>12388.67</v>
      </c>
      <c r="I40" s="63"/>
    </row>
    <row r="41" spans="1:9" ht="15" thickBot="1">
      <c r="A41" s="56"/>
      <c r="B41" s="204" t="s">
        <v>90</v>
      </c>
      <c r="C41" s="124" t="s">
        <v>91</v>
      </c>
      <c r="D41" s="130">
        <v>5664.31</v>
      </c>
      <c r="E41" s="204" t="s">
        <v>92</v>
      </c>
      <c r="F41" s="131" t="s">
        <v>75</v>
      </c>
      <c r="G41" s="130">
        <v>7416.43</v>
      </c>
      <c r="I41" s="56"/>
    </row>
    <row r="42" spans="1:9" ht="15" thickBot="1">
      <c r="A42" s="56"/>
      <c r="B42" s="204" t="s">
        <v>93</v>
      </c>
      <c r="C42" s="124" t="s">
        <v>94</v>
      </c>
      <c r="D42" s="130">
        <v>1180.6199999999999</v>
      </c>
      <c r="E42" s="204" t="s">
        <v>95</v>
      </c>
      <c r="F42" s="131" t="s">
        <v>96</v>
      </c>
      <c r="G42" s="130">
        <v>6460.7</v>
      </c>
      <c r="I42" s="56"/>
    </row>
    <row r="43" spans="1:9" ht="15" thickBot="1">
      <c r="A43" s="56"/>
      <c r="B43" s="204" t="s">
        <v>97</v>
      </c>
      <c r="C43" s="124" t="s">
        <v>98</v>
      </c>
      <c r="D43" s="130">
        <v>884.58</v>
      </c>
      <c r="E43" s="204" t="s">
        <v>99</v>
      </c>
      <c r="F43" s="131" t="s">
        <v>100</v>
      </c>
      <c r="G43" s="130">
        <v>5904.69</v>
      </c>
      <c r="I43" s="56"/>
    </row>
    <row r="44" spans="1:9" ht="15" thickBot="1">
      <c r="A44" s="56"/>
      <c r="B44" s="204" t="s">
        <v>101</v>
      </c>
      <c r="C44" s="124" t="s">
        <v>56</v>
      </c>
      <c r="D44" s="130">
        <v>707.64</v>
      </c>
      <c r="E44" s="204" t="s">
        <v>102</v>
      </c>
      <c r="F44" s="131" t="s">
        <v>59</v>
      </c>
      <c r="G44" s="130">
        <v>4776.99</v>
      </c>
      <c r="I44" s="56"/>
    </row>
    <row r="45" spans="1:9" ht="15" thickBot="1">
      <c r="A45" s="56"/>
      <c r="B45" s="204" t="s">
        <v>103</v>
      </c>
      <c r="C45" s="124" t="s">
        <v>58</v>
      </c>
      <c r="D45" s="130">
        <v>644.99</v>
      </c>
      <c r="E45" s="204" t="s">
        <v>104</v>
      </c>
      <c r="F45" s="131" t="s">
        <v>105</v>
      </c>
      <c r="G45" s="130">
        <v>3783.25</v>
      </c>
      <c r="I45" s="56"/>
    </row>
    <row r="46" spans="1:9" ht="15" thickBot="1">
      <c r="A46" s="56"/>
      <c r="B46" s="204" t="s">
        <v>106</v>
      </c>
      <c r="C46" s="124" t="s">
        <v>80</v>
      </c>
      <c r="D46" s="130">
        <v>513.33000000000004</v>
      </c>
      <c r="E46" s="204" t="s">
        <v>107</v>
      </c>
      <c r="F46" s="131" t="s">
        <v>108</v>
      </c>
      <c r="G46" s="130">
        <v>3273.17</v>
      </c>
      <c r="I46" s="56"/>
    </row>
    <row r="47" spans="1:9" ht="15" thickBot="1">
      <c r="A47" s="56"/>
      <c r="B47" s="204" t="s">
        <v>109</v>
      </c>
      <c r="C47" s="153" t="s">
        <v>110</v>
      </c>
      <c r="D47" s="130">
        <v>285.33999999999997</v>
      </c>
      <c r="E47" s="204" t="s">
        <v>111</v>
      </c>
      <c r="F47" s="150" t="s">
        <v>112</v>
      </c>
      <c r="G47" s="130">
        <v>2774.57</v>
      </c>
      <c r="I47" s="56"/>
    </row>
    <row r="48" spans="1:9" ht="15" thickBot="1">
      <c r="B48" s="208" t="s">
        <v>189</v>
      </c>
      <c r="C48" s="9"/>
      <c r="D48" s="152">
        <v>1819942.6041788</v>
      </c>
      <c r="E48" s="208" t="s">
        <v>189</v>
      </c>
      <c r="F48" s="32"/>
      <c r="G48" s="152">
        <v>261028.99763589998</v>
      </c>
      <c r="I48" s="56"/>
    </row>
    <row r="49" spans="1:9" ht="15" thickBot="1">
      <c r="B49" s="210"/>
      <c r="D49" s="132"/>
      <c r="E49" s="220"/>
      <c r="F49"/>
      <c r="G49" s="4"/>
      <c r="I49" s="56"/>
    </row>
    <row r="50" spans="1:9" ht="16.2" thickBot="1">
      <c r="B50" s="202"/>
      <c r="C50" s="200" t="s">
        <v>43</v>
      </c>
      <c r="D50" s="200"/>
      <c r="E50" s="200"/>
      <c r="F50" s="200"/>
      <c r="G50" s="134"/>
      <c r="I50" s="56"/>
    </row>
    <row r="51" spans="1:9" ht="16.2" thickBot="1">
      <c r="B51" s="202"/>
      <c r="C51" s="124"/>
      <c r="D51" s="134"/>
      <c r="E51" s="219"/>
      <c r="F51" s="134"/>
      <c r="G51" s="134"/>
      <c r="I51" s="56"/>
    </row>
    <row r="52" spans="1:9" ht="18.600000000000001" thickBot="1">
      <c r="B52" s="202"/>
      <c r="C52" s="124"/>
      <c r="D52" s="127" t="s">
        <v>0</v>
      </c>
      <c r="E52" s="202"/>
      <c r="F52" s="124"/>
      <c r="G52" s="130" t="s">
        <v>1</v>
      </c>
      <c r="I52" s="56"/>
    </row>
    <row r="53" spans="1:9" ht="15" thickBot="1">
      <c r="B53" s="204" t="s">
        <v>2</v>
      </c>
      <c r="C53" s="128" t="s">
        <v>3</v>
      </c>
      <c r="D53" s="129" t="s">
        <v>4</v>
      </c>
      <c r="E53" s="204" t="s">
        <v>2</v>
      </c>
      <c r="F53" s="128" t="s">
        <v>3</v>
      </c>
      <c r="G53" s="129" t="s">
        <v>4</v>
      </c>
      <c r="I53" s="56"/>
    </row>
    <row r="54" spans="1:9" ht="15" thickBot="1">
      <c r="A54" s="56"/>
      <c r="B54" s="204" t="s">
        <v>82</v>
      </c>
      <c r="C54" s="131" t="s">
        <v>47</v>
      </c>
      <c r="D54" s="130">
        <v>1111870.78</v>
      </c>
      <c r="E54" s="204" t="s">
        <v>113</v>
      </c>
      <c r="F54" s="131" t="s">
        <v>114</v>
      </c>
      <c r="G54" s="130">
        <v>433258.72</v>
      </c>
      <c r="I54" s="56"/>
    </row>
    <row r="55" spans="1:9" ht="15" thickBot="1">
      <c r="A55" s="56"/>
      <c r="B55" s="204" t="s">
        <v>115</v>
      </c>
      <c r="C55" s="131" t="s">
        <v>51</v>
      </c>
      <c r="D55" s="130">
        <v>359284.96</v>
      </c>
      <c r="E55" s="204" t="s">
        <v>102</v>
      </c>
      <c r="F55" s="131" t="s">
        <v>59</v>
      </c>
      <c r="G55" s="130">
        <v>42068.66</v>
      </c>
      <c r="I55" s="56"/>
    </row>
    <row r="56" spans="1:9" ht="15" thickBot="1">
      <c r="A56" s="56"/>
      <c r="B56" s="204" t="s">
        <v>84</v>
      </c>
      <c r="C56" s="131" t="s">
        <v>49</v>
      </c>
      <c r="D56" s="130">
        <v>93065.77</v>
      </c>
      <c r="E56" s="204" t="s">
        <v>116</v>
      </c>
      <c r="F56" s="131" t="s">
        <v>117</v>
      </c>
      <c r="G56" s="130">
        <v>31527.279999999999</v>
      </c>
      <c r="I56" s="56"/>
    </row>
    <row r="57" spans="1:9" ht="15" thickBot="1">
      <c r="A57" s="56"/>
      <c r="B57" s="204" t="s">
        <v>118</v>
      </c>
      <c r="C57" s="131" t="s">
        <v>119</v>
      </c>
      <c r="D57" s="130">
        <v>48061.43</v>
      </c>
      <c r="E57" s="204" t="s">
        <v>120</v>
      </c>
      <c r="F57" s="131" t="s">
        <v>121</v>
      </c>
      <c r="G57" s="130">
        <v>18965.04</v>
      </c>
      <c r="I57" s="56"/>
    </row>
    <row r="58" spans="1:9" ht="15" thickBot="1">
      <c r="A58" s="56"/>
      <c r="B58" s="204" t="s">
        <v>122</v>
      </c>
      <c r="C58" s="131" t="s">
        <v>123</v>
      </c>
      <c r="D58" s="130">
        <v>9249.25</v>
      </c>
      <c r="E58" s="204" t="s">
        <v>124</v>
      </c>
      <c r="F58" s="131" t="s">
        <v>125</v>
      </c>
      <c r="G58" s="130">
        <v>13104.59</v>
      </c>
      <c r="I58" s="56"/>
    </row>
    <row r="59" spans="1:9" ht="15" thickBot="1">
      <c r="A59" s="56"/>
      <c r="B59" s="204" t="s">
        <v>126</v>
      </c>
      <c r="C59" s="131" t="s">
        <v>127</v>
      </c>
      <c r="D59" s="130">
        <v>8301.33</v>
      </c>
      <c r="E59" s="204" t="s">
        <v>128</v>
      </c>
      <c r="F59" s="131" t="s">
        <v>129</v>
      </c>
      <c r="G59" s="130">
        <v>12847.24</v>
      </c>
      <c r="I59" s="56"/>
    </row>
    <row r="60" spans="1:9" ht="15" thickBot="1">
      <c r="A60" s="56"/>
      <c r="B60" s="204" t="s">
        <v>130</v>
      </c>
      <c r="C60" s="131" t="s">
        <v>131</v>
      </c>
      <c r="D60" s="130">
        <v>3100.34</v>
      </c>
      <c r="E60" s="204" t="s">
        <v>132</v>
      </c>
      <c r="F60" s="131" t="s">
        <v>133</v>
      </c>
      <c r="G60" s="130">
        <v>12353.72</v>
      </c>
      <c r="I60" s="56"/>
    </row>
    <row r="61" spans="1:9" ht="15" thickBot="1">
      <c r="A61" s="56"/>
      <c r="B61" s="204" t="s">
        <v>101</v>
      </c>
      <c r="C61" s="131" t="s">
        <v>56</v>
      </c>
      <c r="D61" s="130">
        <v>2844.63</v>
      </c>
      <c r="E61" s="204" t="s">
        <v>134</v>
      </c>
      <c r="F61" s="131" t="s">
        <v>135</v>
      </c>
      <c r="G61" s="130">
        <v>11630.69</v>
      </c>
      <c r="I61" s="56"/>
    </row>
    <row r="62" spans="1:9" ht="15" thickBot="1">
      <c r="A62" s="56"/>
      <c r="B62" s="204" t="s">
        <v>136</v>
      </c>
      <c r="C62" s="131" t="s">
        <v>137</v>
      </c>
      <c r="D62" s="130">
        <v>2204.84</v>
      </c>
      <c r="E62" s="204" t="s">
        <v>138</v>
      </c>
      <c r="F62" s="131" t="s">
        <v>139</v>
      </c>
      <c r="G62" s="130">
        <v>11611.38</v>
      </c>
      <c r="I62" s="56"/>
    </row>
    <row r="63" spans="1:9" ht="15" thickBot="1">
      <c r="A63" s="56"/>
      <c r="B63" s="204" t="s">
        <v>140</v>
      </c>
      <c r="C63" s="150" t="s">
        <v>141</v>
      </c>
      <c r="D63" s="130">
        <v>1584.72</v>
      </c>
      <c r="E63" s="204" t="s">
        <v>142</v>
      </c>
      <c r="F63" s="150" t="s">
        <v>143</v>
      </c>
      <c r="G63" s="130">
        <v>11371.71</v>
      </c>
      <c r="I63" s="56"/>
    </row>
    <row r="64" spans="1:9" ht="15" thickBot="1">
      <c r="B64" s="208" t="s">
        <v>189</v>
      </c>
      <c r="C64" s="9"/>
      <c r="D64" s="152">
        <v>1650089.35173658</v>
      </c>
      <c r="E64" s="208" t="s">
        <v>189</v>
      </c>
      <c r="F64" s="9"/>
      <c r="G64" s="152">
        <v>1059581.35052232</v>
      </c>
      <c r="I64" s="56"/>
    </row>
    <row r="65" spans="1:9" ht="15" thickBot="1">
      <c r="B65" s="209"/>
      <c r="D65" s="132"/>
      <c r="E65" s="220"/>
      <c r="G65" s="132"/>
      <c r="I65" s="56"/>
    </row>
    <row r="66" spans="1:9" ht="15.75" customHeight="1">
      <c r="B66" s="211"/>
      <c r="C66" s="195" t="s">
        <v>144</v>
      </c>
      <c r="D66" s="196"/>
      <c r="E66" s="196"/>
      <c r="F66" s="197"/>
      <c r="G66" s="58"/>
      <c r="I66" s="56"/>
    </row>
    <row r="67" spans="1:9" ht="15.75" customHeight="1" thickBot="1">
      <c r="B67" s="212"/>
      <c r="C67" s="9"/>
      <c r="D67" s="54"/>
      <c r="E67" s="221"/>
      <c r="F67" s="59"/>
      <c r="G67" s="60"/>
      <c r="I67" s="56"/>
    </row>
    <row r="68" spans="1:9" ht="18.600000000000001" thickBot="1">
      <c r="B68" s="213"/>
      <c r="C68" s="7"/>
      <c r="D68" s="135" t="s">
        <v>0</v>
      </c>
      <c r="E68" s="222"/>
      <c r="F68" s="136"/>
      <c r="G68" s="137" t="s">
        <v>1</v>
      </c>
      <c r="I68" s="56"/>
    </row>
    <row r="69" spans="1:9" ht="15" thickBot="1">
      <c r="B69" s="214" t="s">
        <v>2</v>
      </c>
      <c r="C69" s="55" t="s">
        <v>3</v>
      </c>
      <c r="D69" s="129" t="s">
        <v>4</v>
      </c>
      <c r="E69" s="214" t="s">
        <v>2</v>
      </c>
      <c r="F69" s="55" t="s">
        <v>3</v>
      </c>
      <c r="G69" s="129" t="s">
        <v>4</v>
      </c>
      <c r="I69" s="56"/>
    </row>
    <row r="70" spans="1:9" ht="15" thickBot="1">
      <c r="A70" s="56"/>
      <c r="B70" s="214" t="s">
        <v>82</v>
      </c>
      <c r="C70" s="32" t="s">
        <v>47</v>
      </c>
      <c r="D70" s="130">
        <v>983502.84</v>
      </c>
      <c r="E70" s="214" t="s">
        <v>83</v>
      </c>
      <c r="F70" s="32" t="s">
        <v>48</v>
      </c>
      <c r="G70" s="130">
        <v>357522.97</v>
      </c>
      <c r="I70" s="56"/>
    </row>
    <row r="71" spans="1:9" ht="15" thickBot="1">
      <c r="A71" s="56"/>
      <c r="B71" s="214" t="s">
        <v>115</v>
      </c>
      <c r="C71" s="32" t="s">
        <v>51</v>
      </c>
      <c r="D71" s="130">
        <v>234300.67</v>
      </c>
      <c r="E71" s="214" t="s">
        <v>145</v>
      </c>
      <c r="F71" s="32" t="s">
        <v>146</v>
      </c>
      <c r="G71" s="130">
        <v>26416.99</v>
      </c>
      <c r="I71" s="56"/>
    </row>
    <row r="72" spans="1:9" ht="15" thickBot="1">
      <c r="A72" s="56"/>
      <c r="B72" s="214" t="s">
        <v>147</v>
      </c>
      <c r="C72" s="32" t="s">
        <v>54</v>
      </c>
      <c r="D72" s="130">
        <v>108171.26</v>
      </c>
      <c r="E72" s="214" t="s">
        <v>102</v>
      </c>
      <c r="F72" s="32" t="s">
        <v>59</v>
      </c>
      <c r="G72" s="130">
        <v>24333.68</v>
      </c>
      <c r="I72" s="56"/>
    </row>
    <row r="73" spans="1:9" ht="15" thickBot="1">
      <c r="A73" s="56"/>
      <c r="B73" s="214" t="s">
        <v>103</v>
      </c>
      <c r="C73" s="32" t="s">
        <v>58</v>
      </c>
      <c r="D73" s="130">
        <v>18128.93</v>
      </c>
      <c r="E73" s="214" t="s">
        <v>113</v>
      </c>
      <c r="F73" s="32" t="s">
        <v>114</v>
      </c>
      <c r="G73" s="130">
        <v>21284.25</v>
      </c>
      <c r="I73" s="56"/>
    </row>
    <row r="74" spans="1:9" ht="15" thickBot="1">
      <c r="A74" s="56"/>
      <c r="B74" s="214" t="s">
        <v>97</v>
      </c>
      <c r="C74" s="32" t="s">
        <v>98</v>
      </c>
      <c r="D74" s="130">
        <v>13085.89</v>
      </c>
      <c r="E74" s="214" t="s">
        <v>148</v>
      </c>
      <c r="F74" s="32" t="s">
        <v>149</v>
      </c>
      <c r="G74" s="130">
        <v>20689.330000000002</v>
      </c>
      <c r="I74" s="56"/>
    </row>
    <row r="75" spans="1:9" ht="15" thickBot="1">
      <c r="A75" s="56"/>
      <c r="B75" s="214" t="s">
        <v>93</v>
      </c>
      <c r="C75" s="32" t="s">
        <v>94</v>
      </c>
      <c r="D75" s="130">
        <v>8870.4599999999991</v>
      </c>
      <c r="E75" s="214" t="s">
        <v>150</v>
      </c>
      <c r="F75" s="32" t="s">
        <v>151</v>
      </c>
      <c r="G75" s="130">
        <v>14001.37</v>
      </c>
      <c r="I75" s="56"/>
    </row>
    <row r="76" spans="1:9" ht="15" thickBot="1">
      <c r="A76" s="56"/>
      <c r="B76" s="214" t="s">
        <v>106</v>
      </c>
      <c r="C76" s="32" t="s">
        <v>80</v>
      </c>
      <c r="D76" s="130">
        <v>2694.7</v>
      </c>
      <c r="E76" s="214" t="s">
        <v>152</v>
      </c>
      <c r="F76" s="32" t="s">
        <v>153</v>
      </c>
      <c r="G76" s="130">
        <v>10260.19</v>
      </c>
      <c r="I76" s="56"/>
    </row>
    <row r="77" spans="1:9" ht="15" thickBot="1">
      <c r="A77" s="56"/>
      <c r="B77" s="214" t="s">
        <v>154</v>
      </c>
      <c r="C77" s="32" t="s">
        <v>155</v>
      </c>
      <c r="D77" s="130">
        <v>2459.0100000000002</v>
      </c>
      <c r="E77" s="214" t="s">
        <v>156</v>
      </c>
      <c r="F77" s="32" t="s">
        <v>157</v>
      </c>
      <c r="G77" s="130">
        <v>7425.79</v>
      </c>
      <c r="I77" s="56"/>
    </row>
    <row r="78" spans="1:9" ht="15" thickBot="1">
      <c r="A78" s="56"/>
      <c r="B78" s="214" t="s">
        <v>109</v>
      </c>
      <c r="C78" s="32" t="s">
        <v>110</v>
      </c>
      <c r="D78" s="130">
        <v>1936.18</v>
      </c>
      <c r="E78" s="214" t="s">
        <v>158</v>
      </c>
      <c r="F78" s="32" t="s">
        <v>159</v>
      </c>
      <c r="G78" s="130">
        <v>7354.87</v>
      </c>
      <c r="I78" s="56"/>
    </row>
    <row r="79" spans="1:9" ht="15" thickBot="1">
      <c r="A79" s="56"/>
      <c r="B79" s="214" t="s">
        <v>118</v>
      </c>
      <c r="C79" s="32" t="s">
        <v>119</v>
      </c>
      <c r="D79" s="130">
        <v>1760.89</v>
      </c>
      <c r="E79" s="214" t="s">
        <v>160</v>
      </c>
      <c r="F79" s="32" t="s">
        <v>161</v>
      </c>
      <c r="G79" s="130">
        <v>5893.56</v>
      </c>
      <c r="I79" s="56"/>
    </row>
    <row r="80" spans="1:9" ht="15" thickBot="1">
      <c r="B80" s="208" t="s">
        <v>189</v>
      </c>
      <c r="C80" s="9"/>
      <c r="D80" s="152">
        <v>1379504.30673155</v>
      </c>
      <c r="E80" s="208" t="s">
        <v>189</v>
      </c>
      <c r="F80" s="9"/>
      <c r="G80" s="152">
        <v>585297.26519627997</v>
      </c>
      <c r="I80" s="56"/>
    </row>
    <row r="81" spans="2:9">
      <c r="G81" s="132"/>
      <c r="I81" s="56"/>
    </row>
    <row r="82" spans="2:9">
      <c r="I82" s="56"/>
    </row>
    <row r="83" spans="2:9" ht="15" thickBot="1">
      <c r="I83" s="56"/>
    </row>
    <row r="84" spans="2:9" ht="15.6">
      <c r="B84" s="211"/>
      <c r="C84" s="195" t="s">
        <v>42</v>
      </c>
      <c r="D84" s="196"/>
      <c r="E84" s="196"/>
      <c r="F84" s="197"/>
      <c r="G84" s="58"/>
      <c r="I84" s="56"/>
    </row>
    <row r="85" spans="2:9" ht="16.2" thickBot="1">
      <c r="B85" s="215"/>
      <c r="C85" s="138"/>
      <c r="D85" s="59"/>
      <c r="E85" s="221"/>
      <c r="F85" s="59"/>
      <c r="G85" s="60"/>
      <c r="I85" s="56"/>
    </row>
    <row r="86" spans="2:9" ht="18.600000000000001" thickBot="1">
      <c r="B86" s="216"/>
      <c r="C86" s="136"/>
      <c r="D86" s="139" t="s">
        <v>0</v>
      </c>
      <c r="E86" s="222"/>
      <c r="F86" s="136"/>
      <c r="G86" s="137" t="s">
        <v>1</v>
      </c>
      <c r="I86" s="56"/>
    </row>
    <row r="87" spans="2:9" ht="15" thickBot="1">
      <c r="B87" s="214" t="s">
        <v>2</v>
      </c>
      <c r="C87" s="55" t="s">
        <v>3</v>
      </c>
      <c r="D87" s="129" t="s">
        <v>4</v>
      </c>
      <c r="E87" s="214" t="s">
        <v>2</v>
      </c>
      <c r="F87" s="55" t="s">
        <v>3</v>
      </c>
      <c r="G87" s="129" t="s">
        <v>4</v>
      </c>
      <c r="I87" s="56"/>
    </row>
    <row r="88" spans="2:9" ht="15" thickBot="1">
      <c r="B88" s="214" t="s">
        <v>115</v>
      </c>
      <c r="C88" s="32" t="s">
        <v>51</v>
      </c>
      <c r="D88" s="130">
        <v>225639.26</v>
      </c>
      <c r="E88" s="214">
        <v>3808939000</v>
      </c>
      <c r="F88" s="32" t="s">
        <v>162</v>
      </c>
      <c r="G88" s="130">
        <v>115242.39</v>
      </c>
      <c r="I88" s="56"/>
    </row>
    <row r="89" spans="2:9" ht="15" thickBot="1">
      <c r="B89" s="214" t="s">
        <v>82</v>
      </c>
      <c r="C89" s="32" t="s">
        <v>47</v>
      </c>
      <c r="D89" s="130">
        <v>208922.93</v>
      </c>
      <c r="E89" s="214">
        <v>8517620000</v>
      </c>
      <c r="F89" s="32" t="s">
        <v>163</v>
      </c>
      <c r="G89" s="130">
        <v>69017.3</v>
      </c>
      <c r="I89" s="56"/>
    </row>
    <row r="90" spans="2:9" ht="15" thickBot="1">
      <c r="B90" s="214" t="s">
        <v>84</v>
      </c>
      <c r="C90" s="32" t="s">
        <v>49</v>
      </c>
      <c r="D90" s="130">
        <v>208893.55</v>
      </c>
      <c r="E90" s="214">
        <v>8413600000</v>
      </c>
      <c r="F90" t="s">
        <v>164</v>
      </c>
      <c r="G90" s="130">
        <v>67545.33</v>
      </c>
      <c r="I90" s="56"/>
    </row>
    <row r="91" spans="2:9" ht="15" thickBot="1">
      <c r="B91" s="214" t="s">
        <v>106</v>
      </c>
      <c r="C91" s="32" t="s">
        <v>80</v>
      </c>
      <c r="D91" s="130">
        <v>24084.05</v>
      </c>
      <c r="E91" s="214">
        <v>8415101000</v>
      </c>
      <c r="F91" s="32" t="s">
        <v>165</v>
      </c>
      <c r="G91" s="130">
        <v>54054.62</v>
      </c>
      <c r="I91" s="56"/>
    </row>
    <row r="92" spans="2:9" ht="15" thickBot="1">
      <c r="B92" s="214" t="s">
        <v>122</v>
      </c>
      <c r="C92" s="32" t="s">
        <v>123</v>
      </c>
      <c r="D92" s="130">
        <v>16018.25</v>
      </c>
      <c r="E92" s="223">
        <v>9901100030</v>
      </c>
      <c r="F92" s="140" t="s">
        <v>166</v>
      </c>
      <c r="G92" s="130">
        <v>53795.62</v>
      </c>
      <c r="I92" s="56"/>
    </row>
    <row r="93" spans="2:9" ht="15" thickBot="1">
      <c r="B93" s="214" t="s">
        <v>167</v>
      </c>
      <c r="C93" s="32" t="s">
        <v>168</v>
      </c>
      <c r="D93" s="130">
        <v>13828.73</v>
      </c>
      <c r="E93" s="214">
        <v>4408390000</v>
      </c>
      <c r="F93" s="32" t="s">
        <v>169</v>
      </c>
      <c r="G93" s="130">
        <v>53320.67</v>
      </c>
      <c r="I93" s="56"/>
    </row>
    <row r="94" spans="2:9" ht="15" thickBot="1">
      <c r="B94" s="214" t="s">
        <v>170</v>
      </c>
      <c r="C94" s="32" t="s">
        <v>171</v>
      </c>
      <c r="D94" s="130">
        <v>11399</v>
      </c>
      <c r="E94" s="214">
        <v>8407900000</v>
      </c>
      <c r="F94" s="32" t="s">
        <v>172</v>
      </c>
      <c r="G94" s="130">
        <v>50354.53</v>
      </c>
      <c r="I94" s="56"/>
    </row>
    <row r="95" spans="2:9" ht="15" thickBot="1">
      <c r="B95" s="214" t="s">
        <v>173</v>
      </c>
      <c r="C95" s="32" t="s">
        <v>67</v>
      </c>
      <c r="D95" s="130">
        <v>7803.42</v>
      </c>
      <c r="E95" s="214">
        <v>4011200000</v>
      </c>
      <c r="F95" s="32" t="s">
        <v>174</v>
      </c>
      <c r="G95" s="130">
        <v>49395.69</v>
      </c>
      <c r="I95" s="56"/>
    </row>
    <row r="96" spans="2:9" ht="15" thickBot="1">
      <c r="B96" s="214" t="s">
        <v>175</v>
      </c>
      <c r="C96" s="32" t="s">
        <v>176</v>
      </c>
      <c r="D96" s="130">
        <v>4955.47</v>
      </c>
      <c r="E96" s="214">
        <v>3907690000</v>
      </c>
      <c r="F96" s="32" t="s">
        <v>62</v>
      </c>
      <c r="G96" s="130">
        <v>48254.29</v>
      </c>
      <c r="I96" s="154"/>
    </row>
    <row r="97" spans="2:9" ht="15" thickBot="1">
      <c r="B97" s="214" t="s">
        <v>177</v>
      </c>
      <c r="C97" s="32" t="s">
        <v>178</v>
      </c>
      <c r="D97" s="130">
        <v>3073.95</v>
      </c>
      <c r="E97" s="214">
        <v>2922429000</v>
      </c>
      <c r="F97" s="32" t="s">
        <v>179</v>
      </c>
      <c r="G97" s="130">
        <v>41925.949999999997</v>
      </c>
      <c r="I97" s="56"/>
    </row>
    <row r="98" spans="2:9" ht="15" thickBot="1">
      <c r="B98" s="208" t="s">
        <v>189</v>
      </c>
      <c r="C98" s="9"/>
      <c r="D98" s="152">
        <v>744911.16721096996</v>
      </c>
      <c r="E98" s="208" t="s">
        <v>189</v>
      </c>
      <c r="F98" s="9"/>
      <c r="G98" s="152">
        <v>744911.16721096996</v>
      </c>
    </row>
  </sheetData>
  <mergeCells count="7">
    <mergeCell ref="B1:G1"/>
    <mergeCell ref="C84:F84"/>
    <mergeCell ref="C2:F2"/>
    <mergeCell ref="C18:F18"/>
    <mergeCell ref="C34:F34"/>
    <mergeCell ref="C50:F50"/>
    <mergeCell ref="C66:F6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Table1</vt:lpstr>
      <vt:lpstr>Table2</vt:lpstr>
      <vt:lpstr>Table3</vt:lpstr>
      <vt:lpstr>Table4</vt:lpstr>
      <vt:lpstr>Table5</vt:lpstr>
      <vt:lpstr>Table6</vt:lpstr>
      <vt:lpstr>Table7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NIKE AIMOLA</dc:creator>
  <cp:lastModifiedBy>NIKE AIMOLA</cp:lastModifiedBy>
  <dcterms:created xsi:type="dcterms:W3CDTF">2019-06-04T23:38:56Z</dcterms:created>
  <dcterms:modified xsi:type="dcterms:W3CDTF">2024-09-17T10:01:45Z</dcterms:modified>
</cp:coreProperties>
</file>