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405" windowWidth="12285" windowHeight="10965" tabRatio="869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4" i="6"/>
  <c r="BS4"/>
  <c r="BR5"/>
  <c r="BS5"/>
  <c r="BR6"/>
  <c r="BS6"/>
  <c r="BR7"/>
  <c r="BS7"/>
  <c r="BR4" i="7"/>
  <c r="BS4"/>
  <c r="BR5"/>
  <c r="BS5"/>
  <c r="BR6"/>
  <c r="BS6"/>
  <c r="BR7"/>
  <c r="BS7"/>
  <c r="BR4" i="33"/>
  <c r="BS4"/>
  <c r="BR5"/>
  <c r="BS5"/>
  <c r="BR6"/>
  <c r="BS6"/>
  <c r="BR7"/>
  <c r="BS7"/>
  <c r="BR4" i="8"/>
  <c r="BS4"/>
  <c r="BR5"/>
  <c r="BS5"/>
  <c r="BR6"/>
  <c r="BS6"/>
  <c r="BR7"/>
  <c r="BS7"/>
  <c r="BR4" i="9"/>
  <c r="BS4"/>
  <c r="BR5"/>
  <c r="BS5"/>
  <c r="BR6"/>
  <c r="BS6"/>
  <c r="BR7"/>
  <c r="BS7"/>
  <c r="BR4" i="10"/>
  <c r="BS4"/>
  <c r="BR5"/>
  <c r="BS5"/>
  <c r="BR6"/>
  <c r="BS6"/>
  <c r="BR7"/>
  <c r="BS7"/>
  <c r="BR4" i="11"/>
  <c r="BS4"/>
  <c r="BR5"/>
  <c r="BS5"/>
  <c r="BR6"/>
  <c r="BS6"/>
  <c r="BR7"/>
  <c r="BS7"/>
  <c r="BR4" i="35"/>
  <c r="BS4"/>
  <c r="BR5"/>
  <c r="BS5"/>
  <c r="BR6"/>
  <c r="BS6"/>
  <c r="BR7"/>
  <c r="BS7"/>
  <c r="BR4" i="12"/>
  <c r="BS4"/>
  <c r="BR5"/>
  <c r="BS5"/>
  <c r="BR6"/>
  <c r="BS6"/>
  <c r="BR7"/>
  <c r="BS7"/>
  <c r="BR4" i="34"/>
  <c r="BS4"/>
  <c r="BR5"/>
  <c r="BS5"/>
  <c r="BR6"/>
  <c r="BS6"/>
  <c r="BR7"/>
  <c r="BS7"/>
  <c r="BR4" i="13"/>
  <c r="BS4"/>
  <c r="BR5"/>
  <c r="BS5"/>
  <c r="BR6"/>
  <c r="BS6"/>
  <c r="BR7"/>
  <c r="BS7"/>
  <c r="BR4" i="36"/>
  <c r="BS4"/>
  <c r="BR5"/>
  <c r="BS5"/>
  <c r="BR6"/>
  <c r="BS6"/>
  <c r="BR7"/>
  <c r="BS7"/>
  <c r="BR4" i="14"/>
  <c r="BS4"/>
  <c r="BR5"/>
  <c r="BS5"/>
  <c r="BR6"/>
  <c r="BS6"/>
  <c r="BR7"/>
  <c r="BS7"/>
  <c r="BR4" i="15"/>
  <c r="BS4"/>
  <c r="BR5"/>
  <c r="BS5"/>
  <c r="BR6"/>
  <c r="BS6"/>
  <c r="BR7"/>
  <c r="BS7"/>
  <c r="BR4" i="16"/>
  <c r="BS4"/>
  <c r="BR5"/>
  <c r="BS5"/>
  <c r="BR6"/>
  <c r="BS6"/>
  <c r="BR7"/>
  <c r="BS7"/>
  <c r="BR4" i="18"/>
  <c r="BS4"/>
  <c r="BR5"/>
  <c r="BS5"/>
  <c r="BR6"/>
  <c r="BS6"/>
  <c r="BR7"/>
  <c r="BS7"/>
  <c r="BR4" i="19"/>
  <c r="BS4"/>
  <c r="BR5"/>
  <c r="BS5"/>
  <c r="BR6"/>
  <c r="BS6"/>
  <c r="BR7"/>
  <c r="BS7"/>
  <c r="BR4" i="20"/>
  <c r="BS4"/>
  <c r="BR5"/>
  <c r="BS5"/>
  <c r="BR6"/>
  <c r="BS6"/>
  <c r="BR7"/>
  <c r="BS7"/>
  <c r="BR4" i="21"/>
  <c r="BS4"/>
  <c r="BR5"/>
  <c r="BS5"/>
  <c r="BR6"/>
  <c r="BS6"/>
  <c r="BR7"/>
  <c r="BS7"/>
  <c r="BR4" i="17"/>
  <c r="BS4"/>
  <c r="BR5"/>
  <c r="BS5"/>
  <c r="BR6"/>
  <c r="BS6"/>
  <c r="BR7"/>
  <c r="BS7"/>
  <c r="BR4" i="22"/>
  <c r="BS4"/>
  <c r="BR5"/>
  <c r="BS5"/>
  <c r="BR6"/>
  <c r="BS6"/>
  <c r="BR7"/>
  <c r="BS7"/>
  <c r="BR4" i="37"/>
  <c r="BS4"/>
  <c r="BR5"/>
  <c r="BS5"/>
  <c r="BR6"/>
  <c r="BS6"/>
  <c r="BR7"/>
  <c r="BS7"/>
  <c r="BR4" i="23"/>
  <c r="BS4"/>
  <c r="BR5"/>
  <c r="BS5"/>
  <c r="BR6"/>
  <c r="BS6"/>
  <c r="BR7"/>
  <c r="BS7"/>
  <c r="BR4" i="24"/>
  <c r="BS4"/>
  <c r="BR5"/>
  <c r="BS5"/>
  <c r="BR6"/>
  <c r="BS6"/>
  <c r="BR7"/>
  <c r="BS7"/>
  <c r="BR4" i="25"/>
  <c r="BS4"/>
  <c r="BR5"/>
  <c r="BS5"/>
  <c r="BR6"/>
  <c r="BS6"/>
  <c r="BR7"/>
  <c r="BS7"/>
  <c r="BR4" i="26"/>
  <c r="BS4"/>
  <c r="BR5"/>
  <c r="BS5"/>
  <c r="BR6"/>
  <c r="BS6"/>
  <c r="BR7"/>
  <c r="BS7"/>
  <c r="BR4" i="27"/>
  <c r="BS4"/>
  <c r="BR5"/>
  <c r="BS5"/>
  <c r="BR6"/>
  <c r="BS6"/>
  <c r="BR7"/>
  <c r="BS7"/>
  <c r="BR4" i="28"/>
  <c r="BS4"/>
  <c r="BR5"/>
  <c r="BS5"/>
  <c r="BR6"/>
  <c r="BS6"/>
  <c r="BR7"/>
  <c r="BS7"/>
  <c r="BR4" i="29"/>
  <c r="BS4"/>
  <c r="BR5"/>
  <c r="BS5"/>
  <c r="BR6"/>
  <c r="BS6"/>
  <c r="BR7"/>
  <c r="BS7"/>
  <c r="BR4" i="30"/>
  <c r="BS4"/>
  <c r="BR5"/>
  <c r="BS5"/>
  <c r="BR6"/>
  <c r="BS6"/>
  <c r="BR7"/>
  <c r="BS7"/>
  <c r="BR4" i="31"/>
  <c r="BS4"/>
  <c r="BR5"/>
  <c r="BS5"/>
  <c r="BR6"/>
  <c r="BS6"/>
  <c r="BR7"/>
  <c r="BS7"/>
  <c r="BR4" i="32"/>
  <c r="BS4"/>
  <c r="BR5"/>
  <c r="BS5"/>
  <c r="BR6"/>
  <c r="BS6"/>
  <c r="BR7"/>
  <c r="BS7"/>
  <c r="BR4" i="38"/>
  <c r="BS4"/>
  <c r="BR5"/>
  <c r="BS5"/>
  <c r="BR6"/>
  <c r="BS6"/>
  <c r="BR7"/>
  <c r="BS7"/>
  <c r="BS3"/>
  <c r="BR3"/>
  <c r="BS3" i="32"/>
  <c r="BR3"/>
  <c r="BS3" i="31"/>
  <c r="BR3"/>
  <c r="BS3" i="30"/>
  <c r="BR3"/>
  <c r="BS3" i="29"/>
  <c r="BR3"/>
  <c r="BS3" i="28"/>
  <c r="BR3"/>
  <c r="BS3" i="27"/>
  <c r="BR3"/>
  <c r="BS3" i="26"/>
  <c r="BR3"/>
  <c r="BS3" i="25"/>
  <c r="BR3"/>
  <c r="BS3" i="24"/>
  <c r="BR3"/>
  <c r="BS3" i="23"/>
  <c r="BR3"/>
  <c r="BS3" i="37"/>
  <c r="BR3"/>
  <c r="BS3" i="22"/>
  <c r="BR3"/>
  <c r="BS3" i="17"/>
  <c r="BR3"/>
  <c r="BS3" i="21"/>
  <c r="BR3"/>
  <c r="BS3" i="20"/>
  <c r="BR3"/>
  <c r="BS3" i="19"/>
  <c r="BR3"/>
  <c r="BS3" i="18"/>
  <c r="BR3"/>
  <c r="BS3" i="16"/>
  <c r="BR3"/>
  <c r="BS3" i="15"/>
  <c r="BR3"/>
  <c r="BS3" i="14"/>
  <c r="BR3"/>
  <c r="BS3" i="36"/>
  <c r="BR3"/>
  <c r="BS3" i="13"/>
  <c r="BR3"/>
  <c r="BS3" i="34"/>
  <c r="BR3"/>
  <c r="BS3" i="12"/>
  <c r="BR3"/>
  <c r="BS3" i="35"/>
  <c r="BR3"/>
  <c r="BS3" i="11"/>
  <c r="BR3"/>
  <c r="BS3" i="10"/>
  <c r="BR3"/>
  <c r="BS3" i="9"/>
  <c r="BR3"/>
  <c r="BS3" i="8"/>
  <c r="BR3"/>
  <c r="BS3" i="33"/>
  <c r="BR3"/>
  <c r="BS3" i="7"/>
  <c r="BR3"/>
  <c r="BS3" i="6"/>
  <c r="BR3"/>
  <c r="BR4" i="5"/>
  <c r="BS4"/>
  <c r="BR5"/>
  <c r="BS5"/>
  <c r="BR6"/>
  <c r="BS6"/>
  <c r="BR7"/>
  <c r="BS7"/>
  <c r="BS3"/>
  <c r="BR3"/>
  <c r="BR4" i="4"/>
  <c r="BS4"/>
  <c r="BR5"/>
  <c r="BS5"/>
  <c r="BR6"/>
  <c r="BS6"/>
  <c r="BR7"/>
  <c r="BS7"/>
  <c r="BS3"/>
  <c r="BR3"/>
  <c r="BS4" i="2"/>
  <c r="BS5"/>
  <c r="BS6"/>
  <c r="BS7"/>
  <c r="BR4"/>
  <c r="BR5"/>
  <c r="BR6"/>
  <c r="BR7"/>
  <c r="BS3"/>
  <c r="BR3"/>
  <c r="BR4" i="3"/>
  <c r="BR5"/>
  <c r="BR6"/>
  <c r="BR7"/>
  <c r="BR3"/>
  <c r="BS4"/>
  <c r="BS5"/>
  <c r="BS6"/>
  <c r="BS7"/>
  <c r="BS3"/>
  <c r="AG7" i="2" l="1"/>
  <c r="F7" i="32"/>
  <c r="E7"/>
  <c r="G7" s="1"/>
  <c r="D7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<sst xmlns="http://schemas.openxmlformats.org/spreadsheetml/2006/main" count="333" uniqueCount="45">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</sst>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9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164" fontId="8" fillId="0" borderId="1" xfId="6" applyFont="1" applyBorder="1" applyAlignment="1">
      <alignment horizontal="right" wrapText="1"/>
    </xf>
    <xf numFmtId="164" fontId="2" fillId="0" borderId="0" xfId="6" applyFont="1" applyAlignment="1">
      <alignment horizontal="right" wrapText="1"/>
    </xf>
    <xf numFmtId="164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164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9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/>
    <cellStyle name="Normal_Sheet1" xfId="2"/>
    <cellStyle name="Normal_Sheet2" xfId="1"/>
    <cellStyle name="Normal_Sheet3" xfId="3"/>
    <cellStyle name="Normal_Sheet4" xfId="8"/>
    <cellStyle name="Normal_TRANS" xfId="5"/>
    <cellStyle name="Normal_TRANSPORT AVERAGE" xfId="4"/>
    <cellStyle name="Normal_TRANSPORTATION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3"/>
  <sheetViews>
    <sheetView tabSelected="1" zoomScale="130" zoomScaleNormal="130" workbookViewId="0">
      <pane xSplit="1" topLeftCell="BJ1" activePane="topRight" state="frozen"/>
      <selection pane="topRight" activeCell="BK13" sqref="BK13"/>
    </sheetView>
  </sheetViews>
  <sheetFormatPr defaultRowHeight="1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9" width="9.28515625" bestFit="1" customWidth="1"/>
    <col min="70" max="70" width="12.7109375" bestFit="1" customWidth="1"/>
    <col min="71" max="71" width="16.28515625" bestFit="1" customWidth="1"/>
  </cols>
  <sheetData>
    <row r="1" spans="1:71">
      <c r="C1" t="s">
        <v>6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4">
        <v>239.41</v>
      </c>
      <c r="BR3" s="88">
        <f>(BQ3-BE3)/BE3*100</f>
        <v>30.739405854084751</v>
      </c>
      <c r="BS3" s="88">
        <f>(BQ3-BP3)/BP3*100</f>
        <v>1.7467063323416849</v>
      </c>
    </row>
    <row r="4" spans="1:71" ht="15" customHeight="1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4">
        <v>2000.07</v>
      </c>
      <c r="BR4" s="88">
        <f t="shared" ref="BR4:BR7" si="0">(BQ4-BE4)/BE4*100</f>
        <v>24.227950310559002</v>
      </c>
      <c r="BS4" s="88">
        <f t="shared" ref="BS4:BS7" si="1">(BQ4-BP4)/BP4*100</f>
        <v>1.3155361937085268</v>
      </c>
    </row>
    <row r="5" spans="1:71" ht="15" customHeight="1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5">
        <v>35600</v>
      </c>
      <c r="BR5" s="88">
        <f t="shared" si="0"/>
        <v>0.14064697609001406</v>
      </c>
      <c r="BS5" s="88">
        <f t="shared" si="1"/>
        <v>-0.55865921787709494</v>
      </c>
    </row>
    <row r="6" spans="1:71" ht="15" customHeight="1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5">
        <v>238.46</v>
      </c>
      <c r="BR6" s="88">
        <f t="shared" si="0"/>
        <v>41.940476190476197</v>
      </c>
      <c r="BS6" s="88">
        <f t="shared" si="1"/>
        <v>1.8842127750480651</v>
      </c>
    </row>
    <row r="7" spans="1:71" ht="14.25" customHeight="1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5">
        <v>430.2</v>
      </c>
      <c r="BR7" s="88">
        <f t="shared" si="0"/>
        <v>24.695652173913039</v>
      </c>
      <c r="BS7" s="88">
        <f t="shared" si="1"/>
        <v>-1.1352668106816193</v>
      </c>
    </row>
    <row r="11" spans="1:71">
      <c r="A11" s="27"/>
      <c r="B11" s="28"/>
      <c r="F11" s="27"/>
      <c r="G11" s="28"/>
    </row>
    <row r="12" spans="1:71">
      <c r="A12" s="27"/>
      <c r="B12" s="28"/>
      <c r="F12" s="27"/>
      <c r="G12" s="28"/>
    </row>
    <row r="13" spans="1:71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I1" activePane="topRight" state="frozen"/>
      <selection activeCell="BA3" sqref="BA3"/>
      <selection pane="topRight" activeCell="BR3" sqref="BR3:BS3"/>
    </sheetView>
  </sheetViews>
  <sheetFormatPr defaultRowHeight="1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  <col min="70" max="70" width="12.7109375" bestFit="1" customWidth="1"/>
    <col min="71" max="71" width="16.28515625" bestFit="1" customWidth="1"/>
  </cols>
  <sheetData>
    <row r="1" spans="1:71">
      <c r="C1" t="s">
        <v>39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3">
        <v>426.31</v>
      </c>
      <c r="BR3" s="88">
        <f>(BQ3-BE3)/BE3*100</f>
        <v>22.078405543942047</v>
      </c>
      <c r="BS3" s="88">
        <f>(BQ3-BP3)/BP3*100</f>
        <v>1.4758039561067311</v>
      </c>
    </row>
    <row r="4" spans="1:71" ht="15" customHeight="1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3">
        <v>4700.1499999999996</v>
      </c>
      <c r="BR4" s="88">
        <f t="shared" ref="BR4:BR7" si="0">(BQ4-BE4)/BE4*100</f>
        <v>11.009683514407172</v>
      </c>
      <c r="BS4" s="88">
        <f t="shared" ref="BS4:BS7" si="1">(BQ4-BP4)/BP4*100</f>
        <v>0.51496235086300957</v>
      </c>
    </row>
    <row r="5" spans="1:71" ht="15" customHeight="1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3">
        <v>38000</v>
      </c>
      <c r="BR5" s="88">
        <f t="shared" si="0"/>
        <v>-2.5641025641025639</v>
      </c>
      <c r="BS5" s="88">
        <f t="shared" si="1"/>
        <v>0.26385224274406333</v>
      </c>
    </row>
    <row r="6" spans="1:71" ht="15" customHeight="1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2">
        <v>215.32</v>
      </c>
      <c r="BR6" s="88">
        <f t="shared" si="0"/>
        <v>56.584975638135418</v>
      </c>
      <c r="BS6" s="88">
        <f t="shared" si="1"/>
        <v>7.3915211970074779</v>
      </c>
    </row>
    <row r="7" spans="1:71" ht="15" customHeight="1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2">
        <v>397.1</v>
      </c>
      <c r="BR7" s="88">
        <f t="shared" si="0"/>
        <v>47.91224345364472</v>
      </c>
      <c r="BS7" s="88">
        <f t="shared" si="1"/>
        <v>2.021940754823627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J1" activePane="topRight" state="frozen"/>
      <selection activeCell="BA3" sqref="BA3"/>
      <selection pane="topRight" activeCell="BR3" sqref="BR3:BS3"/>
    </sheetView>
  </sheetViews>
  <sheetFormatPr defaultRowHeight="1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</cols>
  <sheetData>
    <row r="1" spans="1:71">
      <c r="C1" t="s">
        <v>7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3">
        <v>430.5</v>
      </c>
      <c r="BR3" s="88">
        <f>(BQ3-BE3)/BE3*100</f>
        <v>53.695108889682238</v>
      </c>
      <c r="BS3" s="88">
        <f>(BQ3-BP3)/BP3*100</f>
        <v>0.98522167487684453</v>
      </c>
    </row>
    <row r="4" spans="1:71" ht="15" customHeight="1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3">
        <v>3200.12</v>
      </c>
      <c r="BR4" s="88">
        <f t="shared" ref="BR4:BR7" si="0">(BQ4-BE4)/BE4*100</f>
        <v>15.726245366603377</v>
      </c>
      <c r="BS4" s="88">
        <f t="shared" ref="BS4:BS7" si="1">(BQ4-BP4)/BP4*100</f>
        <v>-1.5371929306355547</v>
      </c>
    </row>
    <row r="5" spans="1:71" ht="15" customHeight="1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76">
        <v>36900</v>
      </c>
      <c r="BR5" s="88">
        <f t="shared" si="0"/>
        <v>3.6516853932584268</v>
      </c>
      <c r="BS5" s="88">
        <f t="shared" si="1"/>
        <v>0.54495912806539504</v>
      </c>
    </row>
    <row r="6" spans="1:71" ht="15" customHeight="1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77">
        <v>107.06</v>
      </c>
      <c r="BR6" s="88">
        <f t="shared" si="0"/>
        <v>46.176952484980902</v>
      </c>
      <c r="BS6" s="88">
        <f t="shared" si="1"/>
        <v>7.0600000000000023</v>
      </c>
    </row>
    <row r="7" spans="1:71" ht="15" customHeight="1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77">
        <v>704.6</v>
      </c>
      <c r="BR7" s="88">
        <f t="shared" si="0"/>
        <v>9.6978094689480283</v>
      </c>
      <c r="BS7" s="88">
        <f t="shared" si="1"/>
        <v>-0.78851027879470892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Q1" activePane="topRight" state="frozen"/>
      <selection activeCell="BA3" sqref="BA3"/>
      <selection pane="topRight" activeCell="CA7" sqref="CA7"/>
    </sheetView>
  </sheetViews>
  <sheetFormatPr defaultRowHeight="1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9" width="9.28515625" bestFit="1" customWidth="1"/>
  </cols>
  <sheetData>
    <row r="1" spans="1:71">
      <c r="C1" t="s">
        <v>8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3">
        <v>470.15</v>
      </c>
      <c r="BR3" s="88">
        <f>(BQ3-BE3)/BE3*100</f>
        <v>57.367117418663803</v>
      </c>
      <c r="BS3" s="88">
        <f>(BQ3-BP3)/BP3*100</f>
        <v>1.0857880025800803</v>
      </c>
    </row>
    <row r="4" spans="1:71" ht="15" customHeight="1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3">
        <v>1950.2</v>
      </c>
      <c r="BR4" s="88">
        <f t="shared" ref="BR4:BR7" si="0">(BQ4-BE4)/BE4*100</f>
        <v>27.530735024849594</v>
      </c>
      <c r="BS4" s="88">
        <f t="shared" ref="BS4:BS7" si="1">(BQ4-BP4)/BP4*100</f>
        <v>0.2364309210526386</v>
      </c>
    </row>
    <row r="5" spans="1:71" ht="15" customHeight="1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3">
        <v>33100</v>
      </c>
      <c r="BR5" s="88">
        <f t="shared" si="0"/>
        <v>8.524590163934425</v>
      </c>
      <c r="BS5" s="88">
        <f t="shared" si="1"/>
        <v>-0.30120481927710846</v>
      </c>
    </row>
    <row r="6" spans="1:71" ht="15" customHeight="1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2">
        <v>250.13</v>
      </c>
      <c r="BR6" s="88">
        <f t="shared" si="0"/>
        <v>112.60518487037822</v>
      </c>
      <c r="BS6" s="88">
        <f t="shared" si="1"/>
        <v>13.463370378770701</v>
      </c>
    </row>
    <row r="7" spans="1:71" ht="15" customHeight="1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2">
        <v>1180.07</v>
      </c>
      <c r="BR7" s="88">
        <f t="shared" si="0"/>
        <v>27.471779638131238</v>
      </c>
      <c r="BS7" s="88">
        <f t="shared" si="1"/>
        <v>7.2303498409813667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</cols>
  <sheetData>
    <row r="1" spans="1:71" ht="12" customHeight="1">
      <c r="C1" t="s">
        <v>9</v>
      </c>
      <c r="BR1" s="87" t="s">
        <v>43</v>
      </c>
      <c r="BS1" s="87" t="s">
        <v>44</v>
      </c>
    </row>
    <row r="2" spans="1:71" ht="12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2" customHeight="1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3">
        <v>310.24</v>
      </c>
      <c r="BR3" s="88">
        <f>(BQ3-BE3)/BE3*100</f>
        <v>54.517382209383413</v>
      </c>
      <c r="BS3" s="88">
        <f>(BQ3-BP3)/BP3*100</f>
        <v>-1.5798489943531557</v>
      </c>
    </row>
    <row r="4" spans="1:71" ht="15" customHeight="1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76">
        <v>2341.34</v>
      </c>
      <c r="BR4" s="88">
        <f t="shared" ref="BR4:BR7" si="0">(BQ4-BE4)/BE4*100</f>
        <v>26.517202435953564</v>
      </c>
      <c r="BS4" s="88">
        <f t="shared" ref="BS4:BS7" si="1">(BQ4-BP4)/BP4*100</f>
        <v>1.7951783656877007</v>
      </c>
    </row>
    <row r="5" spans="1:71" ht="15" customHeight="1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76">
        <v>37700</v>
      </c>
      <c r="BR5" s="88">
        <f t="shared" si="0"/>
        <v>-2.7096774193548385</v>
      </c>
      <c r="BS5" s="88">
        <f t="shared" si="1"/>
        <v>0.26595744680851063</v>
      </c>
    </row>
    <row r="6" spans="1:71" ht="15" customHeight="1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77">
        <v>238.55</v>
      </c>
      <c r="BR6" s="88">
        <f t="shared" si="0"/>
        <v>67.662355917908357</v>
      </c>
      <c r="BS6" s="88">
        <f t="shared" si="1"/>
        <v>3.6723163841807986</v>
      </c>
    </row>
    <row r="7" spans="1:71" ht="15" customHeight="1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77">
        <v>670.02</v>
      </c>
      <c r="BR7" s="88">
        <f t="shared" si="0"/>
        <v>35.234635180139264</v>
      </c>
      <c r="BS7" s="88">
        <f t="shared" si="1"/>
        <v>1.4874280521054128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6" width="9.28515625" bestFit="1" customWidth="1"/>
    <col min="68" max="69" width="9.28515625" bestFit="1" customWidth="1"/>
  </cols>
  <sheetData>
    <row r="1" spans="1:71">
      <c r="C1" t="s">
        <v>10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78">
        <v>635.12</v>
      </c>
      <c r="BR3" s="88">
        <f>(BQ3-BE3)/BE3*100</f>
        <v>37.349970805129637</v>
      </c>
      <c r="BS3" s="88">
        <f>(BQ3-BP3)/BP3*100</f>
        <v>3.4279479538163327</v>
      </c>
    </row>
    <row r="4" spans="1:71" ht="15" customHeight="1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3">
        <v>1900.6</v>
      </c>
      <c r="BR4" s="88">
        <f t="shared" ref="BR4:BR7" si="0">(BQ4-BE4)/BE4*100</f>
        <v>43.821415058645471</v>
      </c>
      <c r="BS4" s="88">
        <f t="shared" ref="BS4:BS7" si="1">(BQ4-BP4)/BP4*100</f>
        <v>1.2983413635782151</v>
      </c>
    </row>
    <row r="5" spans="1:71" ht="15" customHeight="1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3">
        <v>37000</v>
      </c>
      <c r="BR5" s="88">
        <f t="shared" si="0"/>
        <v>0</v>
      </c>
      <c r="BS5" s="88">
        <f t="shared" si="1"/>
        <v>-4.3927648578811365</v>
      </c>
    </row>
    <row r="6" spans="1:71" ht="15" customHeight="1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2">
        <v>224.1</v>
      </c>
      <c r="BR6" s="88">
        <f t="shared" si="0"/>
        <v>59.706385404789053</v>
      </c>
      <c r="BS6" s="88">
        <f t="shared" si="1"/>
        <v>11.91011235955056</v>
      </c>
    </row>
    <row r="7" spans="1:71" ht="15" customHeight="1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2">
        <v>755.03</v>
      </c>
      <c r="BR7" s="88">
        <f t="shared" si="0"/>
        <v>26.356394550992405</v>
      </c>
      <c r="BS7" s="88">
        <f t="shared" si="1"/>
        <v>3.3721248630887177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9" width="9.28515625" bestFit="1" customWidth="1"/>
  </cols>
  <sheetData>
    <row r="1" spans="1:71">
      <c r="C1" t="s">
        <v>22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3">
        <v>400.25</v>
      </c>
      <c r="BR3" s="88">
        <f>(BQ3-BE3)/BE3*100</f>
        <v>38.653133335642771</v>
      </c>
      <c r="BS3" s="88">
        <f>(BQ3-BP3)/BP3*100</f>
        <v>2.5992668734459476</v>
      </c>
    </row>
    <row r="4" spans="1:71" ht="15" customHeight="1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3">
        <v>1859.36</v>
      </c>
      <c r="BR4" s="88">
        <f t="shared" ref="BR4:BR7" si="0">(BQ4-BE4)/BE4*100</f>
        <v>42.981498285169387</v>
      </c>
      <c r="BS4" s="88">
        <f t="shared" ref="BS4:BS7" si="1">(BQ4-BP4)/BP4*100</f>
        <v>1.3219988011552501</v>
      </c>
    </row>
    <row r="5" spans="1:71" ht="15" customHeight="1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77">
        <v>38000</v>
      </c>
      <c r="BR5" s="88">
        <f t="shared" si="0"/>
        <v>1.6042780748663104</v>
      </c>
      <c r="BS5" s="88">
        <f t="shared" si="1"/>
        <v>0</v>
      </c>
    </row>
    <row r="6" spans="1:71" ht="15" customHeight="1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77">
        <v>355.1</v>
      </c>
      <c r="BR6" s="88">
        <f t="shared" si="0"/>
        <v>20.675593012981729</v>
      </c>
      <c r="BS6" s="88">
        <f t="shared" si="1"/>
        <v>-1.4705882352941051</v>
      </c>
    </row>
    <row r="7" spans="1:71" ht="15" customHeight="1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77">
        <v>2500.4699999999998</v>
      </c>
      <c r="BR7" s="88">
        <f t="shared" si="0"/>
        <v>26.927411167512684</v>
      </c>
      <c r="BS7" s="88">
        <f t="shared" si="1"/>
        <v>2.0550013876871298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S16"/>
  <sheetViews>
    <sheetView zoomScale="140" zoomScaleNormal="140" workbookViewId="0">
      <pane xSplit="1" topLeftCell="BK1" activePane="topRight" state="frozen"/>
      <selection activeCell="BA3" sqref="BA3"/>
      <selection pane="topRight" activeCell="BR3" sqref="BR3:BS7"/>
    </sheetView>
  </sheetViews>
  <sheetFormatPr defaultRowHeight="1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</cols>
  <sheetData>
    <row r="1" spans="1:71">
      <c r="C1" t="s">
        <v>11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3">
        <v>325.23</v>
      </c>
      <c r="BR3" s="88">
        <f>(BQ3-BE3)/BE3*100</f>
        <v>30.972132731958773</v>
      </c>
      <c r="BS3" s="88">
        <f>(BQ3-BP3)/BP3*100</f>
        <v>3.0676596418951059</v>
      </c>
    </row>
    <row r="4" spans="1:71" ht="15" customHeight="1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3">
        <v>2345.16</v>
      </c>
      <c r="BR4" s="88">
        <f t="shared" ref="BR4:BR7" si="0">(BQ4-BE4)/BE4*100</f>
        <v>3.3465243563867784</v>
      </c>
      <c r="BS4" s="88">
        <f t="shared" ref="BS4:BS7" si="1">(BQ4-BP4)/BP4*100</f>
        <v>1.9625916296379977</v>
      </c>
    </row>
    <row r="5" spans="1:71" ht="15" customHeight="1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76">
        <v>36700</v>
      </c>
      <c r="BR5" s="88">
        <f t="shared" si="0"/>
        <v>3.9660056657223794</v>
      </c>
      <c r="BS5" s="88">
        <f t="shared" si="1"/>
        <v>0.54794520547945202</v>
      </c>
    </row>
    <row r="6" spans="1:71" ht="15" customHeight="1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77">
        <v>375.21</v>
      </c>
      <c r="BR6" s="88">
        <f t="shared" si="0"/>
        <v>35.994925697716567</v>
      </c>
      <c r="BS6" s="88">
        <f t="shared" si="1"/>
        <v>2.1591156610760205</v>
      </c>
    </row>
    <row r="7" spans="1:71" ht="15" customHeight="1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>
        <v>706.21</v>
      </c>
      <c r="BR7" s="88">
        <f t="shared" si="0"/>
        <v>17.701666666666675</v>
      </c>
      <c r="BS7" s="88">
        <f t="shared" si="1"/>
        <v>0.86408820840951617</v>
      </c>
    </row>
    <row r="9" spans="1:71">
      <c r="AE9" s="7"/>
    </row>
    <row r="10" spans="1:71">
      <c r="AE10" s="7"/>
    </row>
    <row r="11" spans="1:71">
      <c r="AE11" s="55"/>
    </row>
    <row r="12" spans="1:71">
      <c r="AE12" s="7"/>
    </row>
    <row r="13" spans="1:71">
      <c r="R13" s="28"/>
      <c r="AE13" s="7"/>
    </row>
    <row r="14" spans="1:71">
      <c r="R14" s="28"/>
    </row>
    <row r="15" spans="1:71">
      <c r="R15" s="28"/>
    </row>
    <row r="16" spans="1:71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S12"/>
  <sheetViews>
    <sheetView zoomScale="130" zoomScaleNormal="13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</cols>
  <sheetData>
    <row r="1" spans="1:71">
      <c r="C1" t="s">
        <v>12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3">
        <v>297.16000000000003</v>
      </c>
      <c r="BR3" s="88">
        <f>(BQ3-BE3)/BE3*100</f>
        <v>56.194480946123534</v>
      </c>
      <c r="BS3" s="88">
        <f>(BQ3-BP3)/BP3*100</f>
        <v>5.9771754636234125</v>
      </c>
    </row>
    <row r="4" spans="1:71" ht="15" customHeight="1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3">
        <v>3100.02</v>
      </c>
      <c r="BR4" s="88">
        <f t="shared" ref="BR4:BR7" si="0">(BQ4-BE4)/BE4*100</f>
        <v>14.810027665334626</v>
      </c>
      <c r="BS4" s="88">
        <f t="shared" ref="BS4:BS7" si="1">(BQ4-BP4)/BP4*100</f>
        <v>0.96337984132567078</v>
      </c>
    </row>
    <row r="5" spans="1:71" ht="15" customHeight="1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3">
        <v>37500</v>
      </c>
      <c r="BR5" s="88">
        <f t="shared" si="0"/>
        <v>-1.3157894736842104</v>
      </c>
      <c r="BS5" s="88">
        <f t="shared" si="1"/>
        <v>-0.26595744680851063</v>
      </c>
    </row>
    <row r="6" spans="1:71" ht="15" customHeight="1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2">
        <v>289.16000000000003</v>
      </c>
      <c r="BR6" s="88">
        <f t="shared" si="0"/>
        <v>61.958104626414269</v>
      </c>
      <c r="BS6" s="88">
        <f t="shared" si="1"/>
        <v>3.2345590860407003</v>
      </c>
    </row>
    <row r="7" spans="1:71" ht="15" customHeight="1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2">
        <v>270.64</v>
      </c>
      <c r="BR7" s="88">
        <f t="shared" si="0"/>
        <v>38.825339830725831</v>
      </c>
      <c r="BS7" s="88">
        <f t="shared" si="1"/>
        <v>3.96435156730178</v>
      </c>
    </row>
    <row r="9" spans="1:71">
      <c r="T9" s="28"/>
    </row>
    <row r="10" spans="1:71">
      <c r="T10" s="28"/>
    </row>
    <row r="11" spans="1:71">
      <c r="T11" s="28"/>
    </row>
    <row r="12" spans="1:71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S17"/>
  <sheetViews>
    <sheetView zoomScale="120" zoomScaleNormal="12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</cols>
  <sheetData>
    <row r="1" spans="1:71">
      <c r="C1" t="s">
        <v>40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3">
        <v>531.02</v>
      </c>
      <c r="BR3" s="88">
        <f>(BQ3-BE3)/BE3*100</f>
        <v>32.754999999999995</v>
      </c>
      <c r="BS3" s="88">
        <f>(BQ3-BP3)/BP3*100</f>
        <v>2.1035225349946045</v>
      </c>
    </row>
    <row r="4" spans="1:71" ht="15" customHeight="1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3">
        <v>2300.6999999999998</v>
      </c>
      <c r="BR4" s="88">
        <f t="shared" ref="BR4:BR7" si="0">(BQ4-BE4)/BE4*100</f>
        <v>35.262888688995872</v>
      </c>
      <c r="BS4" s="88">
        <f t="shared" ref="BS4:BS7" si="1">(BQ4-BP4)/BP4*100</f>
        <v>1.5707777071413402</v>
      </c>
    </row>
    <row r="5" spans="1:71" ht="15" customHeight="1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3">
        <v>37500</v>
      </c>
      <c r="BR5" s="88">
        <f t="shared" si="0"/>
        <v>-2.9754204398447608</v>
      </c>
      <c r="BS5" s="88">
        <f t="shared" si="1"/>
        <v>0.53619302949061665</v>
      </c>
    </row>
    <row r="6" spans="1:71" ht="15" customHeight="1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2">
        <v>390.41</v>
      </c>
      <c r="BR6" s="88">
        <f t="shared" si="0"/>
        <v>85.309474083918744</v>
      </c>
      <c r="BS6" s="88">
        <f t="shared" si="1"/>
        <v>9.8292401609137183</v>
      </c>
    </row>
    <row r="7" spans="1:71" ht="15" customHeight="1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2">
        <v>1650.32</v>
      </c>
      <c r="BR7" s="88">
        <f t="shared" si="0"/>
        <v>26.9476923076923</v>
      </c>
      <c r="BS7" s="88">
        <f t="shared" si="1"/>
        <v>3.1321084864391882</v>
      </c>
    </row>
    <row r="9" spans="1:71">
      <c r="AF9" s="7"/>
    </row>
    <row r="10" spans="1:71">
      <c r="AF10" s="7"/>
    </row>
    <row r="11" spans="1:71">
      <c r="B11" s="7">
        <v>24300</v>
      </c>
      <c r="AF11" s="7"/>
    </row>
    <row r="12" spans="1:71">
      <c r="B12" s="7">
        <v>1495</v>
      </c>
      <c r="AF12" s="7"/>
    </row>
    <row r="13" spans="1:71">
      <c r="B13" s="7">
        <v>425</v>
      </c>
      <c r="AF13" s="7"/>
    </row>
    <row r="14" spans="1:71">
      <c r="B14" s="7">
        <v>112.5</v>
      </c>
    </row>
    <row r="15" spans="1:71">
      <c r="B15" s="7">
        <v>220</v>
      </c>
    </row>
    <row r="17" spans="31:31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S13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 customHeight="1"/>
  <cols>
    <col min="1" max="1" width="35.85546875" customWidth="1"/>
    <col min="22" max="22" width="10" bestFit="1" customWidth="1"/>
    <col min="31" max="31" width="11" customWidth="1"/>
    <col min="40" max="40" width="9.140625" customWidth="1"/>
  </cols>
  <sheetData>
    <row r="1" spans="1:71" ht="15" customHeight="1">
      <c r="C1" t="s">
        <v>41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3">
        <v>438.15</v>
      </c>
      <c r="BR3" s="88">
        <f>(BQ3-BE3)/BE3*100</f>
        <v>98.743536242402229</v>
      </c>
      <c r="BS3" s="88">
        <f>(BQ3-BP3)/BP3*100</f>
        <v>4.2469664525338962</v>
      </c>
    </row>
    <row r="4" spans="1:71" ht="15" customHeight="1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3">
        <v>2355.3200000000002</v>
      </c>
      <c r="BR4" s="88">
        <f t="shared" ref="BR4:BR7" si="0">(BQ4-BE4)/BE4*100</f>
        <v>38.481438365023948</v>
      </c>
      <c r="BS4" s="88">
        <f t="shared" ref="BS4:BS7" si="1">(BQ4-BP4)/BP4*100</f>
        <v>7.0556204518906052</v>
      </c>
    </row>
    <row r="5" spans="1:71" ht="15" customHeight="1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3">
        <v>37500</v>
      </c>
      <c r="BR5" s="88">
        <f t="shared" si="0"/>
        <v>-1.3157894736842104</v>
      </c>
      <c r="BS5" s="88">
        <f t="shared" si="1"/>
        <v>-0.26595744680851063</v>
      </c>
    </row>
    <row r="6" spans="1:71" ht="15" customHeight="1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2">
        <v>284.10000000000002</v>
      </c>
      <c r="BR6" s="88">
        <f t="shared" si="0"/>
        <v>66.911462311262554</v>
      </c>
      <c r="BS6" s="88">
        <f t="shared" si="1"/>
        <v>5.0471436494731137</v>
      </c>
    </row>
    <row r="7" spans="1:71" ht="15" customHeight="1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2">
        <v>2550.46</v>
      </c>
      <c r="BR7" s="88">
        <f t="shared" si="0"/>
        <v>27.523000000000003</v>
      </c>
      <c r="BS7" s="88">
        <f t="shared" si="1"/>
        <v>2.0135033518391179</v>
      </c>
    </row>
    <row r="9" spans="1:71" ht="15" customHeight="1">
      <c r="AD9" s="7"/>
    </row>
    <row r="10" spans="1:71" ht="15" customHeight="1">
      <c r="AD10" s="7"/>
      <c r="AE10" s="54"/>
    </row>
    <row r="11" spans="1:71" ht="15" customHeight="1">
      <c r="AD11" s="53"/>
      <c r="AE11" s="54"/>
    </row>
    <row r="12" spans="1:71" ht="15" customHeight="1">
      <c r="AD12" s="7"/>
      <c r="AE12" s="54"/>
    </row>
    <row r="13" spans="1:71" ht="15" customHeight="1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2" customWidth="1"/>
    <col min="31" max="31" width="12.85546875" customWidth="1"/>
    <col min="40" max="40" width="9.85546875" customWidth="1"/>
    <col min="59" max="59" width="10.28515625" bestFit="1" customWidth="1"/>
  </cols>
  <sheetData>
    <row r="1" spans="1:71">
      <c r="C1" t="s">
        <v>20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3">
        <v>397.14</v>
      </c>
      <c r="BR3" s="88">
        <f>(BQ3-BE3)/BE3*100</f>
        <v>58.242020958680321</v>
      </c>
      <c r="BS3" s="88">
        <f>(BQ3-BP3)/BP3*100</f>
        <v>4.4198459232771548</v>
      </c>
    </row>
    <row r="4" spans="1:71" ht="15" customHeight="1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4">
        <v>2000.19</v>
      </c>
      <c r="BR4" s="88">
        <f t="shared" ref="BR4:BR7" si="0">(BQ4-BE4)/BE4*100</f>
        <v>23.437278219709825</v>
      </c>
      <c r="BS4" s="88">
        <f t="shared" ref="BS4:BS7" si="1">(BQ4-BP4)/BP4*100</f>
        <v>0.49186093247588242</v>
      </c>
    </row>
    <row r="5" spans="1:71" ht="15" customHeight="1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76">
        <v>38000</v>
      </c>
      <c r="BR5" s="88">
        <f t="shared" si="0"/>
        <v>1.0638297872340425</v>
      </c>
      <c r="BS5" s="88">
        <f t="shared" si="1"/>
        <v>0</v>
      </c>
    </row>
    <row r="6" spans="1:71" ht="15" customHeight="1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77">
        <v>400.2</v>
      </c>
      <c r="BR6" s="88">
        <f t="shared" si="0"/>
        <v>46.539729036982777</v>
      </c>
      <c r="BS6" s="88">
        <f t="shared" si="1"/>
        <v>6.6915489202879135</v>
      </c>
    </row>
    <row r="7" spans="1:71" ht="15" customHeight="1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77">
        <v>500.84</v>
      </c>
      <c r="BR7" s="88">
        <f t="shared" si="0"/>
        <v>66.946666666666658</v>
      </c>
      <c r="BS7" s="88">
        <f t="shared" si="1"/>
        <v>2.0976454999490293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S13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 customHeight="1"/>
  <cols>
    <col min="1" max="1" width="36.7109375" customWidth="1"/>
    <col min="22" max="22" width="10" customWidth="1"/>
    <col min="31" max="31" width="9" customWidth="1"/>
    <col min="40" max="40" width="9" customWidth="1"/>
  </cols>
  <sheetData>
    <row r="1" spans="1:71" ht="15" customHeight="1">
      <c r="C1" t="s">
        <v>13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3">
        <v>430.12</v>
      </c>
      <c r="BR3" s="88">
        <f>(BQ3-BE3)/BE3*100</f>
        <v>46.428814597943756</v>
      </c>
      <c r="BS3" s="88">
        <f>(BQ3-BP3)/BP3*100</f>
        <v>2.7520305781175298</v>
      </c>
    </row>
    <row r="4" spans="1:71" ht="15" customHeight="1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3">
        <v>2067.31</v>
      </c>
      <c r="BR4" s="88">
        <f t="shared" ref="BR4:BR7" si="0">(BQ4-BE4)/BE4*100</f>
        <v>44.042335268009552</v>
      </c>
      <c r="BS4" s="88">
        <f t="shared" ref="BS4:BS7" si="1">(BQ4-BP4)/BP4*100</f>
        <v>3.3634327313453718</v>
      </c>
    </row>
    <row r="5" spans="1:71" ht="15" customHeight="1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3">
        <v>38500</v>
      </c>
      <c r="BR5" s="88">
        <f t="shared" si="0"/>
        <v>5.4794520547945202</v>
      </c>
      <c r="BS5" s="88">
        <f t="shared" si="1"/>
        <v>1.3157894736842104</v>
      </c>
    </row>
    <row r="6" spans="1:71" ht="15" customHeight="1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2">
        <v>367.55</v>
      </c>
      <c r="BR6" s="88">
        <f t="shared" si="0"/>
        <v>50.020408163265309</v>
      </c>
      <c r="BS6" s="88">
        <f t="shared" si="1"/>
        <v>4.8196207044061126</v>
      </c>
    </row>
    <row r="7" spans="1:71" ht="15" customHeight="1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2">
        <v>1600.07</v>
      </c>
      <c r="BR7" s="88">
        <f t="shared" si="0"/>
        <v>33.339166666666657</v>
      </c>
      <c r="BS7" s="88">
        <f t="shared" si="1"/>
        <v>3.8885065381968258</v>
      </c>
    </row>
    <row r="9" spans="1:71" ht="15" customHeight="1">
      <c r="AF9" s="7"/>
    </row>
    <row r="10" spans="1:71" ht="15" customHeight="1">
      <c r="AF10" s="7"/>
    </row>
    <row r="11" spans="1:71" ht="15" customHeight="1">
      <c r="AF11" s="7"/>
    </row>
    <row r="12" spans="1:71" ht="15" customHeight="1">
      <c r="AF12" s="7"/>
    </row>
    <row r="13" spans="1:71" ht="15" customHeight="1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2.5703125" customWidth="1"/>
    <col min="31" max="31" width="11" customWidth="1"/>
    <col min="40" max="40" width="10.85546875" customWidth="1"/>
  </cols>
  <sheetData>
    <row r="1" spans="1:71">
      <c r="C1" t="s">
        <v>21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3">
        <v>536.14</v>
      </c>
      <c r="BR3" s="88">
        <f>(BQ3-BE3)/BE3*100</f>
        <v>38.65570124395478</v>
      </c>
      <c r="BS3" s="88">
        <f>(BQ3-BP3)/BP3*100</f>
        <v>5.0739833414992619</v>
      </c>
    </row>
    <row r="4" spans="1:71" ht="15" customHeight="1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3">
        <v>3235.24</v>
      </c>
      <c r="BR4" s="88">
        <f t="shared" ref="BR4:BR7" si="0">(BQ4-BE4)/BE4*100</f>
        <v>11.559999999999992</v>
      </c>
      <c r="BS4" s="88">
        <f t="shared" ref="BS4:BS7" si="1">(BQ4-BP4)/BP4*100</f>
        <v>1.0993543871052367</v>
      </c>
    </row>
    <row r="5" spans="1:71" ht="15" customHeight="1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79">
        <v>36100</v>
      </c>
      <c r="BR5" s="88">
        <f t="shared" si="0"/>
        <v>1.8335684062059237</v>
      </c>
      <c r="BS5" s="88">
        <f t="shared" si="1"/>
        <v>-0.27624309392265189</v>
      </c>
    </row>
    <row r="6" spans="1:71" ht="15" customHeight="1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0">
        <v>291.35000000000002</v>
      </c>
      <c r="BR6" s="88">
        <f t="shared" si="0"/>
        <v>76.233970481490459</v>
      </c>
      <c r="BS6" s="88">
        <f t="shared" si="1"/>
        <v>16.353833865814703</v>
      </c>
    </row>
    <row r="7" spans="1:71" ht="15" customHeight="1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0">
        <v>620.86</v>
      </c>
      <c r="BR7" s="88">
        <f t="shared" si="0"/>
        <v>12.883636363636366</v>
      </c>
      <c r="BS7" s="88">
        <f t="shared" si="1"/>
        <v>3.3560845680039897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S9"/>
  <sheetViews>
    <sheetView zoomScale="120" zoomScaleNormal="120" workbookViewId="0">
      <pane xSplit="1" topLeftCell="BG1" activePane="topRight" state="frozen"/>
      <selection activeCell="BA3" sqref="BA3"/>
      <selection pane="topRight" activeCell="BR3" sqref="BR3:BS7"/>
    </sheetView>
  </sheetViews>
  <sheetFormatPr defaultRowHeight="1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</cols>
  <sheetData>
    <row r="1" spans="1:71">
      <c r="C1" t="s">
        <v>14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3">
        <v>383.09</v>
      </c>
      <c r="BR3" s="88">
        <f>(BQ3-BE3)/BE3*100</f>
        <v>52.869114126097358</v>
      </c>
      <c r="BS3" s="88">
        <f>(BQ3-BP3)/BP3*100</f>
        <v>-0.56067488643738483</v>
      </c>
    </row>
    <row r="4" spans="1:71" ht="15" customHeight="1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3">
        <v>1965.03</v>
      </c>
      <c r="BR4" s="88">
        <f t="shared" ref="BR4:BR7" si="0">(BQ4-BE4)/BE4*100</f>
        <v>35.509964830011732</v>
      </c>
      <c r="BS4" s="88">
        <f t="shared" ref="BS4:BS7" si="1">(BQ4-BP4)/BP4*100</f>
        <v>3.5785445460008156</v>
      </c>
    </row>
    <row r="5" spans="1:71" ht="15" customHeight="1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79">
        <v>35900</v>
      </c>
      <c r="BR5" s="88">
        <f t="shared" si="0"/>
        <v>-4.774535809018567</v>
      </c>
      <c r="BS5" s="88">
        <f t="shared" si="1"/>
        <v>0.27932960893854747</v>
      </c>
    </row>
    <row r="6" spans="1:71" ht="15" customHeight="1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0">
        <v>284.20999999999998</v>
      </c>
      <c r="BR6" s="88">
        <f t="shared" si="0"/>
        <v>42.10499999999999</v>
      </c>
      <c r="BS6" s="88">
        <f t="shared" si="1"/>
        <v>3.2364693062113941</v>
      </c>
    </row>
    <row r="7" spans="1:71" ht="15" customHeight="1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0">
        <v>820.36</v>
      </c>
      <c r="BR7" s="88">
        <f t="shared" si="0"/>
        <v>20.907885040530587</v>
      </c>
      <c r="BS7" s="88">
        <f t="shared" si="1"/>
        <v>2.0094503854762453</v>
      </c>
    </row>
    <row r="9" spans="1:71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G1" activePane="topRight" state="frozen"/>
      <selection activeCell="BA3" sqref="BA3"/>
      <selection pane="topRight" activeCell="BR3" sqref="BR3:BS7"/>
    </sheetView>
  </sheetViews>
  <sheetFormatPr defaultRowHeight="1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</cols>
  <sheetData>
    <row r="1" spans="1:71">
      <c r="C1" t="s">
        <v>19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3">
        <v>438.7</v>
      </c>
      <c r="BR3" s="88">
        <f>(BQ3-BE3)/BE3*100</f>
        <v>108.27992213834688</v>
      </c>
      <c r="BS3" s="88">
        <f>(BQ3-BP3)/BP3*100</f>
        <v>1.9639744334689107</v>
      </c>
    </row>
    <row r="4" spans="1:71" ht="15" customHeight="1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3">
        <v>2300.52</v>
      </c>
      <c r="BR4" s="88">
        <f t="shared" ref="BR4:BR7" si="0">(BQ4-BE4)/BE4*100</f>
        <v>28.463256645074829</v>
      </c>
      <c r="BS4" s="88">
        <f t="shared" ref="BS4:BS7" si="1">(BQ4-BP4)/BP4*100</f>
        <v>4.5548334318047443</v>
      </c>
    </row>
    <row r="5" spans="1:71" ht="15" customHeight="1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3">
        <v>35200</v>
      </c>
      <c r="BR5" s="88">
        <f t="shared" si="0"/>
        <v>-1.400560224089636</v>
      </c>
      <c r="BS5" s="88">
        <f t="shared" si="1"/>
        <v>0.5714285714285714</v>
      </c>
    </row>
    <row r="6" spans="1:71" ht="15" customHeight="1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2">
        <v>256.45</v>
      </c>
      <c r="BR6" s="88">
        <f t="shared" si="0"/>
        <v>70.545986566469367</v>
      </c>
      <c r="BS6" s="88">
        <f t="shared" si="1"/>
        <v>4.6307629538963671</v>
      </c>
    </row>
    <row r="7" spans="1:71" ht="15" customHeight="1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2">
        <v>387.42</v>
      </c>
      <c r="BR7" s="88">
        <f t="shared" si="0"/>
        <v>93.710000000000008</v>
      </c>
      <c r="BS7" s="88">
        <f t="shared" si="1"/>
        <v>6.9039735099337864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I1" activePane="topRight" state="frozen"/>
      <selection activeCell="BA3" sqref="BA3"/>
      <selection pane="topRight" activeCell="BR3" sqref="BR3:BS7"/>
    </sheetView>
  </sheetViews>
  <sheetFormatPr defaultRowHeight="15"/>
  <cols>
    <col min="1" max="1" width="35" customWidth="1"/>
    <col min="31" max="31" width="10.28515625" customWidth="1"/>
    <col min="40" max="40" width="10.7109375" customWidth="1"/>
    <col min="62" max="62" width="10.28515625" bestFit="1" customWidth="1"/>
  </cols>
  <sheetData>
    <row r="1" spans="1:71">
      <c r="C1" t="s">
        <v>15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3">
        <v>483.24</v>
      </c>
      <c r="BR3" s="88">
        <f>(BQ3-BE3)/BE3*100</f>
        <v>109.97653602155211</v>
      </c>
      <c r="BS3" s="88">
        <f>(BQ3-BP3)/BP3*100</f>
        <v>7.1960958296362012</v>
      </c>
    </row>
    <row r="4" spans="1:71" ht="15" customHeight="1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3">
        <v>2800.27</v>
      </c>
      <c r="BR4" s="88">
        <f t="shared" ref="BR4:BR7" si="0">(BQ4-BE4)/BE4*100</f>
        <v>36.585211198907437</v>
      </c>
      <c r="BS4" s="88">
        <f t="shared" ref="BS4:BS7" si="1">(BQ4-BP4)/BP4*100</f>
        <v>1.1241757368713792</v>
      </c>
    </row>
    <row r="5" spans="1:71" ht="15" customHeight="1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3">
        <v>37800</v>
      </c>
      <c r="BR5" s="88">
        <f t="shared" si="0"/>
        <v>2.1621621621621623</v>
      </c>
      <c r="BS5" s="88">
        <f t="shared" si="1"/>
        <v>0.8</v>
      </c>
    </row>
    <row r="6" spans="1:71" ht="15" customHeight="1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2">
        <v>450.15</v>
      </c>
      <c r="BR6" s="88">
        <f t="shared" si="0"/>
        <v>52.696743554952498</v>
      </c>
      <c r="BS6" s="88">
        <f t="shared" si="1"/>
        <v>4.5523168040877868</v>
      </c>
    </row>
    <row r="7" spans="1:71" ht="15" customHeight="1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2">
        <v>670.2</v>
      </c>
      <c r="BR7" s="88">
        <f t="shared" si="0"/>
        <v>11.700000000000008</v>
      </c>
      <c r="BS7" s="88">
        <f t="shared" si="1"/>
        <v>2.9698710956104968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</cols>
  <sheetData>
    <row r="1" spans="1:71">
      <c r="C1" t="s">
        <v>16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3">
        <v>523.14</v>
      </c>
      <c r="BR3" s="88">
        <f>(BQ3-BE3)/BE3*100</f>
        <v>86.329961532981898</v>
      </c>
      <c r="BS3" s="88">
        <f>(BQ3-BP3)/BP3*100</f>
        <v>4.600803791014334</v>
      </c>
    </row>
    <row r="4" spans="1:71" ht="15" customHeight="1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3">
        <v>2300.06</v>
      </c>
      <c r="BR4" s="88">
        <f t="shared" ref="BR4:BR7" si="0">(BQ4-BE4)/BE4*100</f>
        <v>24.590217214668762</v>
      </c>
      <c r="BS4" s="88">
        <f t="shared" ref="BS4:BS7" si="1">(BQ4-BP4)/BP4*100</f>
        <v>1.9435247605497676</v>
      </c>
    </row>
    <row r="5" spans="1:71" ht="15" customHeight="1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77">
        <v>37900</v>
      </c>
      <c r="BR5" s="88">
        <f t="shared" si="0"/>
        <v>-1.5584415584415585</v>
      </c>
      <c r="BS5" s="88">
        <f t="shared" si="1"/>
        <v>0.26455026455026454</v>
      </c>
    </row>
    <row r="6" spans="1:71" ht="15" customHeight="1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77">
        <v>200.1</v>
      </c>
      <c r="BR6" s="88">
        <f t="shared" si="0"/>
        <v>33.4</v>
      </c>
      <c r="BS6" s="88">
        <f t="shared" si="1"/>
        <v>-0.32875074716078734</v>
      </c>
    </row>
    <row r="7" spans="1:71" ht="15" customHeight="1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77">
        <v>845.12</v>
      </c>
      <c r="BR7" s="88">
        <f t="shared" si="0"/>
        <v>14.12829169480081</v>
      </c>
      <c r="BS7" s="88">
        <f t="shared" si="1"/>
        <v>-0.62672702686813342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S9"/>
  <sheetViews>
    <sheetView zoomScale="120" zoomScaleNormal="120" workbookViewId="0">
      <pane xSplit="1" topLeftCell="BG1" activePane="topRight" state="frozen"/>
      <selection activeCell="BA3" sqref="BA3"/>
      <selection pane="topRight" activeCell="BR3" sqref="BR3:BS7"/>
    </sheetView>
  </sheetViews>
  <sheetFormatPr defaultRowHeight="15"/>
  <cols>
    <col min="1" max="1" width="31.7109375" customWidth="1"/>
    <col min="31" max="31" width="11.5703125" customWidth="1"/>
    <col min="40" max="40" width="9.140625" customWidth="1"/>
  </cols>
  <sheetData>
    <row r="1" spans="1:71">
      <c r="C1" t="s">
        <v>17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3">
        <v>425.36</v>
      </c>
      <c r="BR3" s="88">
        <f>(BQ3-BE3)/BE3*100</f>
        <v>49.859075535512979</v>
      </c>
      <c r="BS3" s="88">
        <f>(BQ3-BP3)/BP3*100</f>
        <v>6.2603047714214348</v>
      </c>
    </row>
    <row r="4" spans="1:71" ht="15" customHeight="1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3">
        <v>2700.01</v>
      </c>
      <c r="BR4" s="88">
        <f t="shared" ref="BR4:BR7" si="0">(BQ4-BE4)/BE4*100</f>
        <v>37.047997076320243</v>
      </c>
      <c r="BS4" s="88">
        <f t="shared" ref="BS4:BS7" si="1">(BQ4-BP4)/BP4*100</f>
        <v>1.871024215030076</v>
      </c>
    </row>
    <row r="5" spans="1:71" ht="15" customHeight="1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0">
        <v>37300</v>
      </c>
      <c r="BR5" s="88">
        <f t="shared" si="0"/>
        <v>-0.53333333333333333</v>
      </c>
      <c r="BS5" s="88">
        <f t="shared" si="1"/>
        <v>-0.26737967914438499</v>
      </c>
    </row>
    <row r="6" spans="1:71" ht="15" customHeight="1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0">
        <v>180.32</v>
      </c>
      <c r="BR6" s="88">
        <f t="shared" si="0"/>
        <v>44.14068745003997</v>
      </c>
      <c r="BS6" s="88">
        <f t="shared" si="1"/>
        <v>6.0206961429915218</v>
      </c>
    </row>
    <row r="7" spans="1:71" ht="15" customHeight="1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0">
        <v>550.04</v>
      </c>
      <c r="BR7" s="88">
        <f t="shared" si="0"/>
        <v>54.810019701660551</v>
      </c>
      <c r="BS7" s="88">
        <f t="shared" si="1"/>
        <v>2.7920014950476433</v>
      </c>
    </row>
    <row r="8" spans="1:71">
      <c r="P8" s="19"/>
      <c r="AB8" s="7"/>
    </row>
    <row r="9" spans="1:71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2.85546875" customWidth="1"/>
    <col min="22" max="22" width="10" bestFit="1" customWidth="1"/>
    <col min="31" max="31" width="9.140625" customWidth="1"/>
    <col min="40" max="40" width="10" customWidth="1"/>
  </cols>
  <sheetData>
    <row r="1" spans="1:71">
      <c r="C1" t="s">
        <v>33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3">
        <v>397.5</v>
      </c>
      <c r="BR3" s="88">
        <f>(BQ3-BE3)/BE3*100</f>
        <v>37.168294282066313</v>
      </c>
      <c r="BS3" s="88">
        <f>(BQ3-BP3)/BP3*100</f>
        <v>4.4129235618597349</v>
      </c>
    </row>
    <row r="4" spans="1:71" ht="15" customHeight="1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3">
        <v>3240.11</v>
      </c>
      <c r="BR4" s="88">
        <f t="shared" ref="BR4:BR7" si="0">(BQ4-BE4)/BE4*100</f>
        <v>51.381543291782684</v>
      </c>
      <c r="BS4" s="88">
        <f t="shared" ref="BS4:BS7" si="1">(BQ4-BP4)/BP4*100</f>
        <v>1.5581118355065207</v>
      </c>
    </row>
    <row r="5" spans="1:71" ht="15" customHeight="1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3">
        <v>36200</v>
      </c>
      <c r="BR5" s="88">
        <f t="shared" si="0"/>
        <v>3.4285714285714288</v>
      </c>
      <c r="BS5" s="88">
        <f t="shared" si="1"/>
        <v>0.55555555555555558</v>
      </c>
    </row>
    <row r="6" spans="1:71" ht="15" customHeight="1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2">
        <v>180.27</v>
      </c>
      <c r="BR6" s="88">
        <f t="shared" si="0"/>
        <v>85.082135523613971</v>
      </c>
      <c r="BS6" s="88">
        <f t="shared" si="1"/>
        <v>2.3447257863063609</v>
      </c>
    </row>
    <row r="7" spans="1:71" ht="15" customHeight="1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2">
        <v>700.55</v>
      </c>
      <c r="BR7" s="88">
        <f t="shared" si="0"/>
        <v>28.24713958810068</v>
      </c>
      <c r="BS7" s="88">
        <f t="shared" si="1"/>
        <v>-2.7081452676897442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S7"/>
  <sheetViews>
    <sheetView zoomScale="130" zoomScaleNormal="13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9" width="9.28515625" bestFit="1" customWidth="1"/>
  </cols>
  <sheetData>
    <row r="1" spans="1:71">
      <c r="C1" t="s">
        <v>34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3">
        <v>370.23</v>
      </c>
      <c r="BR3" s="88">
        <f>(BQ3-BE3)/BE3*100</f>
        <v>105.47785547785548</v>
      </c>
      <c r="BS3" s="88">
        <f>(BQ3-BP3)/BP3*100</f>
        <v>2.8045428039874554</v>
      </c>
    </row>
    <row r="4" spans="1:71" ht="15" customHeight="1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3">
        <v>2702.15</v>
      </c>
      <c r="BR4" s="88">
        <f t="shared" ref="BR4:BR7" si="0">(BQ4-BE4)/BE4*100</f>
        <v>24.339683416160515</v>
      </c>
      <c r="BS4" s="88">
        <f t="shared" ref="BS4:BS7" si="1">(BQ4-BP4)/BP4*100</f>
        <v>2.075778180719261</v>
      </c>
    </row>
    <row r="5" spans="1:71" ht="15" customHeight="1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76">
        <v>36600</v>
      </c>
      <c r="BR5" s="88">
        <f t="shared" si="0"/>
        <v>3.3898305084745761</v>
      </c>
      <c r="BS5" s="88">
        <f t="shared" si="1"/>
        <v>0.13679890560875513</v>
      </c>
    </row>
    <row r="6" spans="1:71" ht="15" customHeight="1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77">
        <v>184.02</v>
      </c>
      <c r="BR6" s="88">
        <f t="shared" si="0"/>
        <v>83.561097256857863</v>
      </c>
      <c r="BS6" s="88">
        <f t="shared" si="1"/>
        <v>4.8845825021373734</v>
      </c>
    </row>
    <row r="7" spans="1:71" ht="15" customHeight="1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77">
        <v>360.11</v>
      </c>
      <c r="BR7" s="88">
        <f t="shared" si="0"/>
        <v>20.369689474211985</v>
      </c>
      <c r="BS7" s="88">
        <f t="shared" si="1"/>
        <v>-1.5285753349740157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S9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</cols>
  <sheetData>
    <row r="1" spans="1:71">
      <c r="C1" t="s">
        <v>35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3">
        <v>400.25</v>
      </c>
      <c r="BR3" s="88">
        <f>(BQ3-BE3)/BE3*100</f>
        <v>33.296699636993381</v>
      </c>
      <c r="BS3" s="88">
        <f>(BQ3-BP3)/BP3*100</f>
        <v>0.51229250897768031</v>
      </c>
    </row>
    <row r="4" spans="1:71" ht="15" customHeight="1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3">
        <v>3290.36</v>
      </c>
      <c r="BR4" s="88">
        <f t="shared" ref="BR4:BR7" si="0">(BQ4-BE4)/BE4*100</f>
        <v>19.375108840773201</v>
      </c>
      <c r="BS4" s="88">
        <f t="shared" ref="BS4:BS7" si="1">(BQ4-BP4)/BP4*100</f>
        <v>1.2184880412212604</v>
      </c>
    </row>
    <row r="5" spans="1:71" ht="15" customHeight="1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76">
        <v>37000</v>
      </c>
      <c r="BR5" s="88">
        <f t="shared" si="0"/>
        <v>4.9645390070921991</v>
      </c>
      <c r="BS5" s="88">
        <f t="shared" si="1"/>
        <v>1.3698630136986301</v>
      </c>
    </row>
    <row r="6" spans="1:71" ht="15" customHeight="1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77">
        <v>400.45</v>
      </c>
      <c r="BR6" s="88">
        <f t="shared" si="0"/>
        <v>33.243495042257258</v>
      </c>
      <c r="BS6" s="88">
        <f t="shared" si="1"/>
        <v>-2.3959247343277723</v>
      </c>
    </row>
    <row r="7" spans="1:71" ht="15" customHeight="1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77">
        <v>855.12</v>
      </c>
      <c r="BR7" s="88">
        <f t="shared" si="0"/>
        <v>22.467919340054994</v>
      </c>
      <c r="BS7" s="88">
        <f t="shared" si="1"/>
        <v>3.0091309899535039</v>
      </c>
    </row>
    <row r="9" spans="1:71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</cols>
  <sheetData>
    <row r="1" spans="1:71">
      <c r="C1" t="s">
        <v>36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4">
        <v>340.25</v>
      </c>
      <c r="BR3" s="88">
        <f>(BQ3-BE3)/BE3*100</f>
        <v>61.808065436560774</v>
      </c>
      <c r="BS3" s="88">
        <f>(BQ3-BP3)/BP3*100</f>
        <v>6.1953807740324667</v>
      </c>
    </row>
    <row r="4" spans="1:71" ht="15" customHeight="1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3">
        <v>2800.32</v>
      </c>
      <c r="BR4" s="88">
        <f t="shared" ref="BR4:BR7" si="0">(BQ4-BE4)/BE4*100</f>
        <v>43.548734352412893</v>
      </c>
      <c r="BS4" s="88">
        <f t="shared" ref="BS4:BS7" si="1">(BQ4-BP4)/BP4*100</f>
        <v>9.6426849520537782E-3</v>
      </c>
    </row>
    <row r="5" spans="1:71" ht="15" customHeight="1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3">
        <v>35800</v>
      </c>
      <c r="BR5" s="88">
        <f t="shared" si="0"/>
        <v>-1.9178082191780823</v>
      </c>
      <c r="BS5" s="88">
        <f t="shared" si="1"/>
        <v>-0.1394700139470014</v>
      </c>
    </row>
    <row r="6" spans="1:71" ht="15" customHeight="1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2">
        <v>450.21</v>
      </c>
      <c r="BR6" s="88">
        <f t="shared" si="0"/>
        <v>56.605676916655057</v>
      </c>
      <c r="BS6" s="88">
        <f t="shared" si="1"/>
        <v>11.080680977054026</v>
      </c>
    </row>
    <row r="7" spans="1:71" ht="15" customHeight="1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2">
        <v>980.33</v>
      </c>
      <c r="BR7" s="88">
        <f t="shared" si="0"/>
        <v>29.735059022815101</v>
      </c>
      <c r="BS7" s="88">
        <f t="shared" si="1"/>
        <v>3.1698256174950803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4" max="64" width="10.28515625" bestFit="1" customWidth="1"/>
  </cols>
  <sheetData>
    <row r="1" spans="1:71">
      <c r="C1" t="s">
        <v>32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3">
        <v>468.24</v>
      </c>
      <c r="BR3" s="88">
        <f>(BQ3-BE3)/BE3*100</f>
        <v>65.129073212018625</v>
      </c>
      <c r="BS3" s="88">
        <f>(BQ3-BP3)/BP3*100</f>
        <v>1.6189938799427139</v>
      </c>
    </row>
    <row r="4" spans="1:71" ht="15" customHeight="1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3">
        <v>2200.0700000000002</v>
      </c>
      <c r="BR4" s="88">
        <f t="shared" ref="BR4:BR7" si="0">(BQ4-BE4)/BE4*100</f>
        <v>31.721788485487124</v>
      </c>
      <c r="BS4" s="88">
        <f t="shared" ref="BS4:BS7" si="1">(BQ4-BP4)/BP4*100</f>
        <v>1.8456624386631031</v>
      </c>
    </row>
    <row r="5" spans="1:71" ht="15" customHeight="1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76">
        <v>36000</v>
      </c>
      <c r="BR5" s="88">
        <f t="shared" si="0"/>
        <v>1.4084507042253522</v>
      </c>
      <c r="BS5" s="88">
        <f t="shared" si="1"/>
        <v>0</v>
      </c>
    </row>
    <row r="6" spans="1:71" ht="15" customHeight="1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77">
        <v>245.03</v>
      </c>
      <c r="BR6" s="88">
        <f t="shared" si="0"/>
        <v>30.74542447041247</v>
      </c>
      <c r="BS6" s="88">
        <f t="shared" si="1"/>
        <v>6.4792282287502152</v>
      </c>
    </row>
    <row r="7" spans="1:71" ht="15" customHeight="1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77">
        <v>520.14</v>
      </c>
      <c r="BR7" s="88">
        <f t="shared" si="0"/>
        <v>5.682995712863435</v>
      </c>
      <c r="BS7" s="88">
        <f t="shared" si="1"/>
        <v>1.1551925320886698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G1" activePane="topRight" state="frozen"/>
      <selection activeCell="BA3" sqref="BA3"/>
      <selection pane="topRight" activeCell="BR3" sqref="BR3:BS7"/>
    </sheetView>
  </sheetViews>
  <sheetFormatPr defaultRowHeight="15"/>
  <cols>
    <col min="1" max="1" width="31.5703125" customWidth="1"/>
    <col min="30" max="32" width="12.7109375" customWidth="1"/>
    <col min="33" max="33" width="9.5703125" customWidth="1"/>
    <col min="40" max="40" width="11" customWidth="1"/>
  </cols>
  <sheetData>
    <row r="1" spans="1:71">
      <c r="C1" t="s">
        <v>37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3">
        <v>490.3</v>
      </c>
      <c r="BR3" s="88">
        <f>(BQ3-BE3)/BE3*100</f>
        <v>30.115174353802882</v>
      </c>
      <c r="BS3" s="88">
        <f>(BQ3-BP3)/BP3*100</f>
        <v>6.5406345067362066</v>
      </c>
    </row>
    <row r="4" spans="1:71" ht="15" customHeight="1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3">
        <v>3600.04</v>
      </c>
      <c r="BR4" s="88">
        <f t="shared" ref="BR4:BR7" si="0">(BQ4-BE4)/BE4*100</f>
        <v>22.314296683620601</v>
      </c>
      <c r="BS4" s="88">
        <f t="shared" ref="BS4:BS7" si="1">(BQ4-BP4)/BP4*100</f>
        <v>0.29223718850551689</v>
      </c>
    </row>
    <row r="5" spans="1:71" ht="15" customHeight="1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76">
        <v>38200</v>
      </c>
      <c r="BR5" s="88">
        <f t="shared" si="0"/>
        <v>-3.535353535353535</v>
      </c>
      <c r="BS5" s="88">
        <f t="shared" si="1"/>
        <v>-0.26109660574412535</v>
      </c>
    </row>
    <row r="6" spans="1:71" ht="15" customHeight="1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77">
        <v>487.23</v>
      </c>
      <c r="BR6" s="88">
        <f t="shared" si="0"/>
        <v>62.410000000000011</v>
      </c>
      <c r="BS6" s="88">
        <f t="shared" si="1"/>
        <v>8.2252332296757054</v>
      </c>
    </row>
    <row r="7" spans="1:71" ht="15" customHeight="1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77">
        <v>810.02</v>
      </c>
      <c r="BR7" s="88">
        <f t="shared" si="0"/>
        <v>19.882192753966379</v>
      </c>
      <c r="BS7" s="88">
        <f t="shared" si="1"/>
        <v>1.2335187152408931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S16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</cols>
  <sheetData>
    <row r="1" spans="1:71">
      <c r="C1" t="s">
        <v>42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3">
        <v>540.32000000000005</v>
      </c>
      <c r="BR3" s="88">
        <f>(BQ3-BE3)/BE3*100</f>
        <v>39.924899650394948</v>
      </c>
      <c r="BS3" s="88">
        <f>(BQ3-BP3)/BP3*100</f>
        <v>3.8997000230751651</v>
      </c>
    </row>
    <row r="4" spans="1:71" ht="15" customHeight="1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3">
        <v>2455.0100000000002</v>
      </c>
      <c r="BR4" s="88">
        <f t="shared" ref="BR4:BR7" si="0">(BQ4-BE4)/BE4*100</f>
        <v>24.411392084325762</v>
      </c>
      <c r="BS4" s="88">
        <f t="shared" ref="BS4:BS7" si="1">(BQ4-BP4)/BP4*100</f>
        <v>2.6912957455441422</v>
      </c>
    </row>
    <row r="5" spans="1:71" ht="15" customHeight="1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76">
        <v>36500</v>
      </c>
      <c r="BR5" s="88">
        <f t="shared" si="0"/>
        <v>2.5280898876404492</v>
      </c>
      <c r="BS5" s="88">
        <f t="shared" si="1"/>
        <v>0.82872928176795579</v>
      </c>
    </row>
    <row r="6" spans="1:71" ht="15" customHeight="1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77">
        <v>350.1</v>
      </c>
      <c r="BR6" s="88">
        <f t="shared" si="0"/>
        <v>89.417302385976299</v>
      </c>
      <c r="BS6" s="88">
        <f t="shared" si="1"/>
        <v>16.630021986807918</v>
      </c>
    </row>
    <row r="7" spans="1:71" ht="15" customHeight="1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77">
        <v>640.25</v>
      </c>
      <c r="BR7" s="88">
        <f t="shared" si="0"/>
        <v>22.362586958183623</v>
      </c>
      <c r="BS7" s="88">
        <f t="shared" si="1"/>
        <v>-0.78873152136858582</v>
      </c>
    </row>
    <row r="11" spans="1:71">
      <c r="AA11" s="11"/>
    </row>
    <row r="12" spans="1:71">
      <c r="AA12" s="11"/>
    </row>
    <row r="13" spans="1:71">
      <c r="AA13" s="11"/>
    </row>
    <row r="14" spans="1:71">
      <c r="AA14" s="11"/>
    </row>
    <row r="15" spans="1:71">
      <c r="AA15" s="11"/>
    </row>
    <row r="16" spans="1:71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</cols>
  <sheetData>
    <row r="1" spans="1:71">
      <c r="C1" t="s">
        <v>38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3">
        <v>445.28</v>
      </c>
      <c r="BR3" s="88">
        <f>(BQ3-BE3)/BE3*100</f>
        <v>62.93911007025762</v>
      </c>
      <c r="BS3" s="88">
        <f>(BQ3-BP3)/BP3*100</f>
        <v>3.4332171893147438</v>
      </c>
    </row>
    <row r="4" spans="1:71" ht="15" customHeight="1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3">
        <v>2400.0300000000002</v>
      </c>
      <c r="BR4" s="88">
        <f t="shared" ref="BR4:BR7" si="0">(BQ4-BE4)/BE4*100</f>
        <v>23.578479076880317</v>
      </c>
      <c r="BS4" s="88">
        <f t="shared" ref="BS4:BS7" si="1">(BQ4-BP4)/BP4*100</f>
        <v>2.5390925403742757</v>
      </c>
    </row>
    <row r="5" spans="1:71" ht="15" customHeight="1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77">
        <v>36600</v>
      </c>
      <c r="BR5" s="88">
        <f t="shared" si="0"/>
        <v>-4.9350649350649354</v>
      </c>
      <c r="BS5" s="88">
        <f t="shared" si="1"/>
        <v>-0.27247956403269752</v>
      </c>
    </row>
    <row r="6" spans="1:71" ht="15" customHeight="1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77">
        <v>180.12</v>
      </c>
      <c r="BR6" s="88">
        <f t="shared" si="0"/>
        <v>33.66975881261596</v>
      </c>
      <c r="BS6" s="88">
        <f t="shared" si="1"/>
        <v>2.2827938671209598</v>
      </c>
    </row>
    <row r="7" spans="1:71" ht="15" customHeight="1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77">
        <v>380.34</v>
      </c>
      <c r="BR7" s="88">
        <f t="shared" si="0"/>
        <v>30.35163479333745</v>
      </c>
      <c r="BS7" s="88">
        <f t="shared" si="1"/>
        <v>1.369936034115135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</cols>
  <sheetData>
    <row r="1" spans="1:71">
      <c r="C1" t="s">
        <v>31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3">
        <v>400.21</v>
      </c>
      <c r="BR3" s="88">
        <f>(BQ3-BE3)/BE3*100</f>
        <v>40.276901507185407</v>
      </c>
      <c r="BS3" s="88">
        <f>(BQ3-BP3)/BP3*100</f>
        <v>5.22980647875473</v>
      </c>
    </row>
    <row r="4" spans="1:71" ht="15" customHeight="1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3">
        <v>2420.06</v>
      </c>
      <c r="BR4" s="88">
        <f t="shared" ref="BR4:BR7" si="0">(BQ4-BE4)/BE4*100</f>
        <v>39.798971752065164</v>
      </c>
      <c r="BS4" s="88">
        <f t="shared" ref="BS4:BS7" si="1">(BQ4-BP4)/BP4*100</f>
        <v>3.3895553504904536</v>
      </c>
    </row>
    <row r="5" spans="1:71" ht="15" customHeight="1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79">
        <v>37200</v>
      </c>
      <c r="BR5" s="88">
        <f t="shared" si="0"/>
        <v>0.54054054054054057</v>
      </c>
      <c r="BS5" s="88">
        <f t="shared" si="1"/>
        <v>0.54054054054054057</v>
      </c>
    </row>
    <row r="6" spans="1:71" ht="15" customHeight="1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0">
        <v>210.07</v>
      </c>
      <c r="BR6" s="88">
        <f t="shared" si="0"/>
        <v>39.423906550740035</v>
      </c>
      <c r="BS6" s="88">
        <f t="shared" si="1"/>
        <v>5.0244975502449671</v>
      </c>
    </row>
    <row r="7" spans="1:71" ht="15" customHeight="1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0">
        <v>950.35</v>
      </c>
      <c r="BR7" s="88">
        <f t="shared" si="0"/>
        <v>3.6842105263160285E-2</v>
      </c>
      <c r="BS7" s="88">
        <f t="shared" si="1"/>
        <v>-3.5598672660665831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</cols>
  <sheetData>
    <row r="1" spans="1:71">
      <c r="C1" t="s">
        <v>30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3">
        <v>500.09</v>
      </c>
      <c r="BR3" s="88">
        <f>(BQ3-BE3)/BE3*100</f>
        <v>69.954120645709423</v>
      </c>
      <c r="BS3" s="88">
        <f>(BQ3-BP3)/BP3*100</f>
        <v>3.7229850250964427</v>
      </c>
    </row>
    <row r="4" spans="1:71" ht="15" customHeight="1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3">
        <v>2850.14</v>
      </c>
      <c r="BR4" s="88">
        <f t="shared" ref="BR4:BR7" si="0">(BQ4-BE4)/BE4*100</f>
        <v>20.19415674235011</v>
      </c>
      <c r="BS4" s="88">
        <f t="shared" ref="BS4:BS7" si="1">(BQ4-BP4)/BP4*100</f>
        <v>2.1262720366919767</v>
      </c>
    </row>
    <row r="5" spans="1:71" ht="15" customHeight="1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3">
        <v>36700</v>
      </c>
      <c r="BR5" s="88">
        <f t="shared" si="0"/>
        <v>1.9444444444444444</v>
      </c>
      <c r="BS5" s="88">
        <f t="shared" si="1"/>
        <v>-0.27173913043478259</v>
      </c>
    </row>
    <row r="6" spans="1:71" ht="15" customHeight="1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2">
        <v>400.03</v>
      </c>
      <c r="BR6" s="88">
        <f t="shared" si="0"/>
        <v>36.463805690113936</v>
      </c>
      <c r="BS6" s="88">
        <f t="shared" si="1"/>
        <v>3.8499480789200375</v>
      </c>
    </row>
    <row r="7" spans="1:71" ht="15" customHeight="1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2">
        <v>850.02</v>
      </c>
      <c r="BR7" s="88">
        <f t="shared" si="0"/>
        <v>10.564516129032263</v>
      </c>
      <c r="BS7" s="88">
        <f t="shared" si="1"/>
        <v>1.1808118081180763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S9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70" max="70" width="13" bestFit="1" customWidth="1"/>
    <col min="71" max="71" width="17.140625" bestFit="1" customWidth="1"/>
  </cols>
  <sheetData>
    <row r="1" spans="1:71">
      <c r="C1" t="s">
        <v>29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3">
        <v>369.15</v>
      </c>
      <c r="BR3" s="88">
        <f>(BQ3-BE3)/BE3*100</f>
        <v>47.194864229036241</v>
      </c>
      <c r="BS3" s="88">
        <f>(BQ3-BP3)/BP3*100</f>
        <v>3.860113102439291</v>
      </c>
    </row>
    <row r="4" spans="1:71" ht="15" customHeight="1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3">
        <v>2100.3200000000002</v>
      </c>
      <c r="BR4" s="88">
        <f t="shared" ref="BR4:BR7" si="0">(BQ4-BE4)/BE4*100</f>
        <v>28.003510418507719</v>
      </c>
      <c r="BS4" s="88">
        <f t="shared" ref="BS4:BS7" si="1">(BQ4-BP4)/BP4*100</f>
        <v>5.0028746406699245</v>
      </c>
    </row>
    <row r="5" spans="1:71" ht="15" customHeight="1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76">
        <v>36800</v>
      </c>
      <c r="BR5" s="88">
        <f t="shared" si="0"/>
        <v>3.081232492997199</v>
      </c>
      <c r="BS5" s="88">
        <f t="shared" si="1"/>
        <v>0.82191780821917804</v>
      </c>
    </row>
    <row r="6" spans="1:71" ht="15" customHeight="1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77">
        <v>300.24</v>
      </c>
      <c r="BR6" s="88">
        <f t="shared" si="0"/>
        <v>49.782988276378163</v>
      </c>
      <c r="BS6" s="88">
        <f t="shared" si="1"/>
        <v>9.043364567443902</v>
      </c>
    </row>
    <row r="7" spans="1:71" ht="15" customHeight="1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77">
        <v>664.1</v>
      </c>
      <c r="BR7" s="88">
        <f t="shared" si="0"/>
        <v>13.971408467624288</v>
      </c>
      <c r="BS7" s="88">
        <f t="shared" si="1"/>
        <v>1.3769310618550377</v>
      </c>
    </row>
    <row r="8" spans="1:71">
      <c r="AH8" s="12"/>
    </row>
    <row r="9" spans="1:71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H1" activePane="topRight" state="frozen"/>
      <selection activeCell="BA3" sqref="BA3"/>
      <selection pane="topRight" activeCell="BR3" sqref="BR3:BS7"/>
    </sheetView>
  </sheetViews>
  <sheetFormatPr defaultRowHeight="1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</cols>
  <sheetData>
    <row r="1" spans="1:71">
      <c r="C1" t="s">
        <v>28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3">
        <v>220.48</v>
      </c>
      <c r="BR3" s="88">
        <f>(BQ3-BE3)/BE3*100</f>
        <v>-31.121524523586388</v>
      </c>
      <c r="BS3" s="88">
        <f>(BQ3-BP3)/BP3*100</f>
        <v>4.840703756538268</v>
      </c>
    </row>
    <row r="4" spans="1:71" ht="15" customHeight="1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3">
        <v>2752.01</v>
      </c>
      <c r="BR4" s="88">
        <f t="shared" ref="BR4:BR7" si="0">(BQ4-BE4)/BE4*100</f>
        <v>25.064645280326499</v>
      </c>
      <c r="BS4" s="88">
        <f t="shared" ref="BS4:BS7" si="1">(BQ4-BP4)/BP4*100</f>
        <v>3.8318021468052752</v>
      </c>
    </row>
    <row r="5" spans="1:71" ht="15" customHeight="1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76">
        <v>36600</v>
      </c>
      <c r="BR5" s="88">
        <f t="shared" si="0"/>
        <v>2.3346847476583252</v>
      </c>
      <c r="BS5" s="88">
        <f t="shared" si="1"/>
        <v>-0.54347826086956519</v>
      </c>
    </row>
    <row r="6" spans="1:71" ht="15" customHeight="1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77">
        <v>300.14</v>
      </c>
      <c r="BR6" s="88">
        <f t="shared" si="0"/>
        <v>66.920638451699006</v>
      </c>
      <c r="BS6" s="88">
        <f t="shared" si="1"/>
        <v>9.5201605546433026</v>
      </c>
    </row>
    <row r="7" spans="1:71" ht="15" customHeight="1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77">
        <v>650.20000000000005</v>
      </c>
      <c r="BR7" s="88">
        <f t="shared" si="0"/>
        <v>11.635733049465189</v>
      </c>
      <c r="BS7" s="88">
        <f t="shared" si="1"/>
        <v>1.5778784564911768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2.42578125" customWidth="1"/>
    <col min="31" max="31" width="12.140625" customWidth="1"/>
    <col min="40" max="40" width="9.7109375" customWidth="1"/>
  </cols>
  <sheetData>
    <row r="1" spans="1:71">
      <c r="C1" t="s">
        <v>27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3">
        <v>497.35</v>
      </c>
      <c r="BR3" s="88">
        <f>(BQ3-BE3)/BE3*100</f>
        <v>59.935041965462901</v>
      </c>
      <c r="BS3" s="88">
        <f>(BQ3-BP3)/BP3*100</f>
        <v>2.951830921774421</v>
      </c>
    </row>
    <row r="4" spans="1:71" ht="15" customHeight="1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3">
        <v>3255.45</v>
      </c>
      <c r="BR4" s="88">
        <f t="shared" ref="BR4:BR7" si="0">(BQ4-BE4)/BE4*100</f>
        <v>14.822587471783297</v>
      </c>
      <c r="BS4" s="88">
        <f t="shared" ref="BS4:BS7" si="1">(BQ4-BP4)/BP4*100</f>
        <v>1.7289976625876509</v>
      </c>
    </row>
    <row r="5" spans="1:71" ht="15" customHeight="1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79">
        <v>36700</v>
      </c>
      <c r="BR5" s="88">
        <f t="shared" si="0"/>
        <v>-3.1662269129287601</v>
      </c>
      <c r="BS5" s="88">
        <f t="shared" si="1"/>
        <v>0.54794520547945202</v>
      </c>
    </row>
    <row r="6" spans="1:71" ht="15" customHeight="1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0">
        <v>340.18</v>
      </c>
      <c r="BR6" s="88">
        <f t="shared" si="0"/>
        <v>75.169927909371793</v>
      </c>
      <c r="BS6" s="88">
        <f t="shared" si="1"/>
        <v>3.0786012968911054</v>
      </c>
    </row>
    <row r="7" spans="1:71" ht="15" customHeight="1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0">
        <v>610.21</v>
      </c>
      <c r="BR7" s="88">
        <f t="shared" si="0"/>
        <v>22.042000000000005</v>
      </c>
      <c r="BS7" s="88">
        <f t="shared" si="1"/>
        <v>-4.4306969459671048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</cols>
  <sheetData>
    <row r="1" spans="1:71">
      <c r="C1" t="s">
        <v>26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4">
        <v>320.47000000000003</v>
      </c>
      <c r="BR3" s="88">
        <f>(BQ3-BE3)/BE3*100</f>
        <v>75.696271929824562</v>
      </c>
      <c r="BS3" s="88">
        <f>(BQ3-BP3)/BP3*100</f>
        <v>6.7343880099916831</v>
      </c>
    </row>
    <row r="4" spans="1:71" ht="15" customHeight="1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3">
        <v>2243.16</v>
      </c>
      <c r="BR4" s="88">
        <f t="shared" ref="BR4:BR7" si="0">(BQ4-BE4)/BE4*100</f>
        <v>20.268937119327443</v>
      </c>
      <c r="BS4" s="88">
        <f t="shared" ref="BS4:BS7" si="1">(BQ4-BP4)/BP4*100</f>
        <v>2.1740615733592064</v>
      </c>
    </row>
    <row r="5" spans="1:71" ht="15" customHeight="1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3">
        <v>38900</v>
      </c>
      <c r="BR5" s="88">
        <f t="shared" si="0"/>
        <v>-0.25641025641025639</v>
      </c>
      <c r="BS5" s="88">
        <f t="shared" si="1"/>
        <v>0.9079118028534372</v>
      </c>
    </row>
    <row r="6" spans="1:71" ht="15" customHeight="1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2">
        <v>417.25</v>
      </c>
      <c r="BR6" s="88">
        <f t="shared" si="0"/>
        <v>38.861155484558033</v>
      </c>
      <c r="BS6" s="88">
        <f t="shared" si="1"/>
        <v>-1.8466243236885491</v>
      </c>
    </row>
    <row r="7" spans="1:71" ht="15" customHeight="1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2">
        <v>2300.06</v>
      </c>
      <c r="BR7" s="88">
        <f t="shared" si="0"/>
        <v>14.681318900484145</v>
      </c>
      <c r="BS7" s="88">
        <f t="shared" si="1"/>
        <v>0.42921453303816332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70" max="70" width="13" bestFit="1" customWidth="1"/>
    <col min="71" max="71" width="17.140625" bestFit="1" customWidth="1"/>
  </cols>
  <sheetData>
    <row r="1" spans="1:71">
      <c r="C1" t="s">
        <v>25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3">
        <v>380.22</v>
      </c>
      <c r="BR3" s="88">
        <f>(BQ3-BE3)/BE3*100</f>
        <v>72.006333408731066</v>
      </c>
      <c r="BS3" s="88">
        <f>(BQ3-BP3)/BP3*100</f>
        <v>3.2084690553746067</v>
      </c>
    </row>
    <row r="4" spans="1:71" ht="15" customHeight="1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3">
        <v>3450.16</v>
      </c>
      <c r="BR4" s="88">
        <f t="shared" ref="BR4:BR7" si="0">(BQ4-BE4)/BE4*100</f>
        <v>16.825078641641294</v>
      </c>
      <c r="BS4" s="88">
        <f t="shared" ref="BS4:BS7" si="1">(BQ4-BP4)/BP4*100</f>
        <v>1.7746312684365737</v>
      </c>
    </row>
    <row r="5" spans="1:71" ht="15" customHeight="1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3">
        <v>33700</v>
      </c>
      <c r="BR5" s="88">
        <f t="shared" si="0"/>
        <v>3.6923076923076925</v>
      </c>
      <c r="BS5" s="88">
        <f t="shared" si="1"/>
        <v>-0.29585798816568049</v>
      </c>
    </row>
    <row r="6" spans="1:71" ht="15" customHeight="1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2">
        <v>185.04</v>
      </c>
      <c r="BR6" s="88">
        <f t="shared" si="0"/>
        <v>53.496474491912075</v>
      </c>
      <c r="BS6" s="88">
        <f t="shared" si="1"/>
        <v>3.8675273645804018</v>
      </c>
    </row>
    <row r="7" spans="1:71" ht="15" customHeight="1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2">
        <v>780.06</v>
      </c>
      <c r="BR7" s="88">
        <f t="shared" si="0"/>
        <v>56.011999999999986</v>
      </c>
      <c r="BS7" s="88">
        <f t="shared" si="1"/>
        <v>3.1552499338799125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S7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70" max="70" width="13" bestFit="1" customWidth="1"/>
    <col min="71" max="71" width="17.140625" bestFit="1" customWidth="1"/>
  </cols>
  <sheetData>
    <row r="1" spans="1:71">
      <c r="C1" t="s">
        <v>24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3">
        <v>550.13</v>
      </c>
      <c r="BR3" s="88">
        <f>(BQ3-BE3)/BE3*100</f>
        <v>77.089972638017073</v>
      </c>
      <c r="BS3" s="88">
        <f>(BQ3-BP3)/BP3*100</f>
        <v>3.7100574983504475</v>
      </c>
    </row>
    <row r="4" spans="1:71" ht="15" customHeight="1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3">
        <v>2500.02</v>
      </c>
      <c r="BR4" s="88">
        <f t="shared" ref="BR4:BR7" si="0">(BQ4-BE4)/BE4*100</f>
        <v>20.454446901695515</v>
      </c>
      <c r="BS4" s="88">
        <f t="shared" ref="BS4:BS7" si="1">(BQ4-BP4)/BP4*100</f>
        <v>1.8255131964809452</v>
      </c>
    </row>
    <row r="5" spans="1:71" ht="15" customHeight="1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3">
        <v>35600</v>
      </c>
      <c r="BR5" s="88">
        <f t="shared" si="0"/>
        <v>-1.1111111111111112</v>
      </c>
      <c r="BS5" s="88">
        <f t="shared" si="1"/>
        <v>-0.28011204481792717</v>
      </c>
    </row>
    <row r="6" spans="1:71" ht="15" customHeight="1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2">
        <v>465.08</v>
      </c>
      <c r="BR6" s="88">
        <f t="shared" si="0"/>
        <v>64.223163841807903</v>
      </c>
      <c r="BS6" s="88">
        <f t="shared" si="1"/>
        <v>3.3396289301188693</v>
      </c>
    </row>
    <row r="7" spans="1:71" ht="15" customHeight="1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2">
        <v>380.2</v>
      </c>
      <c r="BR7" s="88">
        <f t="shared" si="0"/>
        <v>-2.714874235562041</v>
      </c>
      <c r="BS7" s="88">
        <f t="shared" si="1"/>
        <v>-1.2364921030756419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S9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70" max="70" width="13" bestFit="1" customWidth="1"/>
    <col min="71" max="71" width="17.140625" bestFit="1" customWidth="1"/>
  </cols>
  <sheetData>
    <row r="1" spans="1:71">
      <c r="C1" t="s">
        <v>23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76">
        <v>450.29</v>
      </c>
      <c r="BR3" s="88">
        <f>(BQ3-BE3)/BE3*100</f>
        <v>59.006320844662611</v>
      </c>
      <c r="BS3" s="88">
        <f>(BQ3-BP3)/BP3*100</f>
        <v>5.1342516927387365</v>
      </c>
    </row>
    <row r="4" spans="1:71" ht="15" customHeight="1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3">
        <v>2100.2399999999998</v>
      </c>
      <c r="BR4" s="88">
        <f t="shared" ref="BR4:BR7" si="0">(BQ4-BE4)/BE4*100</f>
        <v>19.294538638493645</v>
      </c>
      <c r="BS4" s="88">
        <f t="shared" ref="BS4:BS7" si="1">(BQ4-BP4)/BP4*100</f>
        <v>3.965071727702024</v>
      </c>
    </row>
    <row r="5" spans="1:71" ht="15" customHeight="1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3">
        <v>37000</v>
      </c>
      <c r="BR5" s="88">
        <f t="shared" si="0"/>
        <v>-0.53763440860215062</v>
      </c>
      <c r="BS5" s="88">
        <f t="shared" si="1"/>
        <v>-1.3333333333333335</v>
      </c>
    </row>
    <row r="6" spans="1:71" ht="15" customHeight="1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2">
        <v>500.45</v>
      </c>
      <c r="BR6" s="88">
        <f t="shared" si="0"/>
        <v>71.775245417725003</v>
      </c>
      <c r="BS6" s="88">
        <f t="shared" si="1"/>
        <v>8.7816541680252094</v>
      </c>
    </row>
    <row r="7" spans="1:71" ht="15" customHeight="1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2">
        <v>502.13</v>
      </c>
      <c r="BR7" s="88">
        <f t="shared" si="0"/>
        <v>25.532499999999995</v>
      </c>
      <c r="BS7" s="88">
        <f t="shared" si="1"/>
        <v>-1.5817326538612297</v>
      </c>
    </row>
    <row r="9" spans="1:71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S10"/>
  <sheetViews>
    <sheetView zoomScale="120" zoomScaleNormal="120" workbookViewId="0">
      <pane xSplit="1" topLeftCell="BJ1" activePane="topRight" state="frozen"/>
      <selection activeCell="BA3" sqref="BA3"/>
      <selection pane="topRight" activeCell="BR3" sqref="BR3:BS7"/>
    </sheetView>
  </sheetViews>
  <sheetFormatPr defaultRowHeight="15"/>
  <cols>
    <col min="1" max="1" width="34.85546875" customWidth="1"/>
    <col min="31" max="31" width="11.85546875" customWidth="1"/>
    <col min="70" max="70" width="13" bestFit="1" customWidth="1"/>
    <col min="71" max="71" width="17.140625" bestFit="1" customWidth="1"/>
  </cols>
  <sheetData>
    <row r="1" spans="1:71">
      <c r="C1" t="s">
        <v>18</v>
      </c>
      <c r="BR1" s="87" t="s">
        <v>43</v>
      </c>
      <c r="BS1" s="87" t="s">
        <v>44</v>
      </c>
    </row>
    <row r="2" spans="1:71" ht="15" customHeight="1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5">
        <v>44409</v>
      </c>
      <c r="BR2" s="87"/>
      <c r="BS2" s="87"/>
    </row>
    <row r="3" spans="1:71" ht="15" customHeight="1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3">
        <v>670.28</v>
      </c>
      <c r="BR3" s="88">
        <f>(BQ3-BE3)/BE3*100</f>
        <v>21.846936920559891</v>
      </c>
      <c r="BS3" s="88">
        <f>(BQ3-BP3)/BP3*100</f>
        <v>1.8507825558425692</v>
      </c>
    </row>
    <row r="4" spans="1:71" ht="15" customHeight="1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3">
        <v>2000.36</v>
      </c>
      <c r="BR4" s="88">
        <f t="shared" ref="BR4:BR7" si="0">(BQ4-BE4)/BE4*100</f>
        <v>24.977195766534628</v>
      </c>
      <c r="BS4" s="88">
        <f t="shared" ref="BS4:BS7" si="1">(BQ4-BP4)/BP4*100</f>
        <v>0.74994837494396149</v>
      </c>
    </row>
    <row r="5" spans="1:71" ht="15" customHeight="1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76">
        <v>37500</v>
      </c>
      <c r="BR5" s="88">
        <f t="shared" si="0"/>
        <v>2.7397260273972601</v>
      </c>
      <c r="BS5" s="88">
        <f t="shared" si="1"/>
        <v>1.3513513513513513</v>
      </c>
    </row>
    <row r="6" spans="1:71" ht="15" customHeight="1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77">
        <v>230.17</v>
      </c>
      <c r="BR6" s="88">
        <f t="shared" si="0"/>
        <v>43.587024329382388</v>
      </c>
      <c r="BS6" s="88">
        <f t="shared" si="1"/>
        <v>15.05048485454363</v>
      </c>
    </row>
    <row r="7" spans="1:71" ht="15" customHeight="1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77">
        <v>645.28</v>
      </c>
      <c r="BR7" s="88">
        <f t="shared" si="0"/>
        <v>34.35216223531615</v>
      </c>
      <c r="BS7" s="88">
        <f t="shared" si="1"/>
        <v>-0.80245964642583056</v>
      </c>
    </row>
    <row r="8" spans="1:71">
      <c r="AM8" s="64"/>
      <c r="AN8" s="65"/>
    </row>
    <row r="9" spans="1:71">
      <c r="AM9" s="64"/>
      <c r="AN9" s="65"/>
    </row>
    <row r="10" spans="1:71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NIKE AIMOLA</cp:lastModifiedBy>
  <dcterms:created xsi:type="dcterms:W3CDTF">2017-02-06T07:15:26Z</dcterms:created>
  <dcterms:modified xsi:type="dcterms:W3CDTF">2021-09-16T16:34:49Z</dcterms:modified>
</cp:coreProperties>
</file>