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41A1EE08-25F5-426B-A891-DDC5A3E0AB28}" xr6:coauthVersionLast="45" xr6:coauthVersionMax="45" xr10:uidLastSave="{00000000-0000-0000-0000-000000000000}"/>
  <bookViews>
    <workbookView xWindow="-120" yWindow="-120" windowWidth="20730" windowHeight="11160" tabRatio="934" firstSheet="19" activeTab="34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  <sheet name="Sheet1" sheetId="39" r:id="rId38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X9" i="3" l="1"/>
  <c r="AW9" i="3"/>
  <c r="AX8" i="3"/>
  <c r="AW8" i="3"/>
  <c r="AX7" i="3"/>
  <c r="AW7" i="3"/>
  <c r="AX6" i="3"/>
  <c r="AW6" i="3"/>
  <c r="AX5" i="3"/>
  <c r="AW5" i="3"/>
  <c r="AX9" i="2"/>
  <c r="AW9" i="2"/>
  <c r="AX8" i="2"/>
  <c r="AW8" i="2"/>
  <c r="AX7" i="2"/>
  <c r="AW7" i="2"/>
  <c r="AX6" i="2"/>
  <c r="AW6" i="2"/>
  <c r="AX5" i="2"/>
  <c r="AW5" i="2"/>
  <c r="AX9" i="4"/>
  <c r="AW9" i="4"/>
  <c r="AX8" i="4"/>
  <c r="AW8" i="4"/>
  <c r="AX7" i="4"/>
  <c r="AW7" i="4"/>
  <c r="AX6" i="4"/>
  <c r="AW6" i="4"/>
  <c r="AX5" i="4"/>
  <c r="AW5" i="4"/>
  <c r="AX9" i="5"/>
  <c r="AW9" i="5"/>
  <c r="AX8" i="5"/>
  <c r="AW8" i="5"/>
  <c r="AX7" i="5"/>
  <c r="AW7" i="5"/>
  <c r="AX6" i="5"/>
  <c r="AW6" i="5"/>
  <c r="AX5" i="5"/>
  <c r="AW5" i="5"/>
  <c r="AX9" i="6"/>
  <c r="AW9" i="6"/>
  <c r="AX8" i="6"/>
  <c r="AW8" i="6"/>
  <c r="AX7" i="6"/>
  <c r="AW7" i="6"/>
  <c r="AX6" i="6"/>
  <c r="AW6" i="6"/>
  <c r="AX5" i="6"/>
  <c r="AW5" i="6"/>
  <c r="AX9" i="7"/>
  <c r="AW9" i="7"/>
  <c r="AX8" i="7"/>
  <c r="AW8" i="7"/>
  <c r="AX7" i="7"/>
  <c r="AW7" i="7"/>
  <c r="AX6" i="7"/>
  <c r="AW6" i="7"/>
  <c r="AX5" i="7"/>
  <c r="AW5" i="7"/>
  <c r="AX9" i="33"/>
  <c r="AW9" i="33"/>
  <c r="AX8" i="33"/>
  <c r="AW8" i="33"/>
  <c r="AX7" i="33"/>
  <c r="AW7" i="33"/>
  <c r="AX6" i="33"/>
  <c r="AW6" i="33"/>
  <c r="AX5" i="33"/>
  <c r="AW5" i="33"/>
  <c r="AX9" i="8"/>
  <c r="AW9" i="8"/>
  <c r="AX8" i="8"/>
  <c r="AW8" i="8"/>
  <c r="AX7" i="8"/>
  <c r="AW7" i="8"/>
  <c r="AX6" i="8"/>
  <c r="AW6" i="8"/>
  <c r="AX5" i="8"/>
  <c r="AW5" i="8"/>
  <c r="AX9" i="9"/>
  <c r="AW9" i="9"/>
  <c r="AX8" i="9"/>
  <c r="AW8" i="9"/>
  <c r="AX7" i="9"/>
  <c r="AW7" i="9"/>
  <c r="AX6" i="9"/>
  <c r="AW6" i="9"/>
  <c r="AX5" i="9"/>
  <c r="AW5" i="9"/>
  <c r="AX9" i="10"/>
  <c r="AW9" i="10"/>
  <c r="AX8" i="10"/>
  <c r="AW8" i="10"/>
  <c r="AX7" i="10"/>
  <c r="AW7" i="10"/>
  <c r="AX6" i="10"/>
  <c r="AW6" i="10"/>
  <c r="AX5" i="10"/>
  <c r="AW5" i="10"/>
  <c r="AX9" i="11"/>
  <c r="AW9" i="11"/>
  <c r="AX8" i="11"/>
  <c r="AW8" i="11"/>
  <c r="AX7" i="11"/>
  <c r="AW7" i="11"/>
  <c r="AX6" i="11"/>
  <c r="AW6" i="11"/>
  <c r="AX5" i="11"/>
  <c r="AW5" i="11"/>
  <c r="AX9" i="35"/>
  <c r="AW9" i="35"/>
  <c r="AX8" i="35"/>
  <c r="AW8" i="35"/>
  <c r="AX7" i="35"/>
  <c r="AW7" i="35"/>
  <c r="AX6" i="35"/>
  <c r="AW6" i="35"/>
  <c r="AX5" i="35"/>
  <c r="AW5" i="35"/>
  <c r="AX9" i="12"/>
  <c r="AW9" i="12"/>
  <c r="AX8" i="12"/>
  <c r="AW8" i="12"/>
  <c r="AX7" i="12"/>
  <c r="AW7" i="12"/>
  <c r="AX6" i="12"/>
  <c r="AW6" i="12"/>
  <c r="AX5" i="12"/>
  <c r="AW5" i="12"/>
  <c r="AX9" i="34"/>
  <c r="AW9" i="34"/>
  <c r="AX8" i="34"/>
  <c r="AW8" i="34"/>
  <c r="AX7" i="34"/>
  <c r="AW7" i="34"/>
  <c r="AX6" i="34"/>
  <c r="AW6" i="34"/>
  <c r="AX5" i="34"/>
  <c r="AW5" i="34"/>
  <c r="AX9" i="13"/>
  <c r="AW9" i="13"/>
  <c r="AX8" i="13"/>
  <c r="AW8" i="13"/>
  <c r="AX7" i="13"/>
  <c r="AW7" i="13"/>
  <c r="AX6" i="13"/>
  <c r="AW6" i="13"/>
  <c r="AX5" i="13"/>
  <c r="AW5" i="13"/>
  <c r="AX9" i="36"/>
  <c r="AW9" i="36"/>
  <c r="AX8" i="36"/>
  <c r="AW8" i="36"/>
  <c r="AX7" i="36"/>
  <c r="AW7" i="36"/>
  <c r="AX6" i="36"/>
  <c r="AW6" i="36"/>
  <c r="AX5" i="36"/>
  <c r="AW5" i="36"/>
  <c r="AX9" i="14"/>
  <c r="AW9" i="14"/>
  <c r="AX8" i="14"/>
  <c r="AW8" i="14"/>
  <c r="AX7" i="14"/>
  <c r="AW7" i="14"/>
  <c r="AX6" i="14"/>
  <c r="AW6" i="14"/>
  <c r="AX5" i="14"/>
  <c r="AW5" i="14"/>
  <c r="AX9" i="15"/>
  <c r="AW9" i="15"/>
  <c r="AX8" i="15"/>
  <c r="AW8" i="15"/>
  <c r="AX7" i="15"/>
  <c r="AW7" i="15"/>
  <c r="AX6" i="15"/>
  <c r="AW6" i="15"/>
  <c r="AX5" i="15"/>
  <c r="AW5" i="15"/>
  <c r="AX9" i="16"/>
  <c r="AW9" i="16"/>
  <c r="AX8" i="16"/>
  <c r="AW8" i="16"/>
  <c r="AX7" i="16"/>
  <c r="AW7" i="16"/>
  <c r="AX6" i="16"/>
  <c r="AW6" i="16"/>
  <c r="AX5" i="16"/>
  <c r="AW5" i="16"/>
  <c r="AX9" i="18"/>
  <c r="AW9" i="18"/>
  <c r="AX8" i="18"/>
  <c r="AW8" i="18"/>
  <c r="AX7" i="18"/>
  <c r="AW7" i="18"/>
  <c r="AX6" i="18"/>
  <c r="AW6" i="18"/>
  <c r="AX5" i="18"/>
  <c r="AW5" i="18"/>
  <c r="AX9" i="19"/>
  <c r="AW9" i="19"/>
  <c r="AX8" i="19"/>
  <c r="AW8" i="19"/>
  <c r="AX7" i="19"/>
  <c r="AW7" i="19"/>
  <c r="AX6" i="19"/>
  <c r="AW6" i="19"/>
  <c r="AX5" i="19"/>
  <c r="AW5" i="19"/>
  <c r="AX9" i="20"/>
  <c r="AW9" i="20"/>
  <c r="AX8" i="20"/>
  <c r="AW8" i="20"/>
  <c r="AX7" i="20"/>
  <c r="AW7" i="20"/>
  <c r="AX6" i="20"/>
  <c r="AW6" i="20"/>
  <c r="AX5" i="20"/>
  <c r="AW5" i="20"/>
  <c r="AX9" i="21"/>
  <c r="AW9" i="21"/>
  <c r="AX8" i="21"/>
  <c r="AW8" i="21"/>
  <c r="AX7" i="21"/>
  <c r="AW7" i="21"/>
  <c r="AX6" i="21"/>
  <c r="AW6" i="21"/>
  <c r="AX5" i="21"/>
  <c r="AW5" i="21"/>
  <c r="AX9" i="17"/>
  <c r="AW9" i="17"/>
  <c r="AX8" i="17"/>
  <c r="AW8" i="17"/>
  <c r="AX7" i="17"/>
  <c r="AW7" i="17"/>
  <c r="AX6" i="17"/>
  <c r="AW6" i="17"/>
  <c r="AX5" i="17"/>
  <c r="AW5" i="17"/>
  <c r="AX9" i="22"/>
  <c r="AW9" i="22"/>
  <c r="AX8" i="22"/>
  <c r="AW8" i="22"/>
  <c r="AX7" i="22"/>
  <c r="AW7" i="22"/>
  <c r="AX6" i="22"/>
  <c r="AW6" i="22"/>
  <c r="AX5" i="22"/>
  <c r="AW5" i="22"/>
  <c r="AX9" i="37"/>
  <c r="AW9" i="37"/>
  <c r="AX8" i="37"/>
  <c r="AW8" i="37"/>
  <c r="AX7" i="37"/>
  <c r="AW7" i="37"/>
  <c r="AX6" i="37"/>
  <c r="AW6" i="37"/>
  <c r="AX5" i="37"/>
  <c r="AW5" i="37"/>
  <c r="AX9" i="23"/>
  <c r="AW9" i="23"/>
  <c r="AX8" i="23"/>
  <c r="AW8" i="23"/>
  <c r="AX7" i="23"/>
  <c r="AW7" i="23"/>
  <c r="AX6" i="23"/>
  <c r="AW6" i="23"/>
  <c r="AX5" i="23"/>
  <c r="AW5" i="23"/>
  <c r="AX9" i="24"/>
  <c r="AW9" i="24"/>
  <c r="AX8" i="24"/>
  <c r="AW8" i="24"/>
  <c r="AX7" i="24"/>
  <c r="AW7" i="24"/>
  <c r="AX6" i="24"/>
  <c r="AW6" i="24"/>
  <c r="AX5" i="24"/>
  <c r="AW5" i="24"/>
  <c r="AX9" i="25"/>
  <c r="AW9" i="25"/>
  <c r="AX8" i="25"/>
  <c r="AW8" i="25"/>
  <c r="AX7" i="25"/>
  <c r="AW7" i="25"/>
  <c r="AX6" i="25"/>
  <c r="AW6" i="25"/>
  <c r="AX5" i="25"/>
  <c r="AW5" i="25"/>
  <c r="AX9" i="26"/>
  <c r="AW9" i="26"/>
  <c r="AX8" i="26"/>
  <c r="AW8" i="26"/>
  <c r="AX7" i="26"/>
  <c r="AW7" i="26"/>
  <c r="AX6" i="26"/>
  <c r="AW6" i="26"/>
  <c r="AX5" i="26"/>
  <c r="AW5" i="26"/>
  <c r="AX9" i="27"/>
  <c r="AW9" i="27"/>
  <c r="AX8" i="27"/>
  <c r="AW8" i="27"/>
  <c r="AX7" i="27"/>
  <c r="AW7" i="27"/>
  <c r="AX6" i="27"/>
  <c r="AW6" i="27"/>
  <c r="AX5" i="27"/>
  <c r="AW5" i="27"/>
  <c r="AX9" i="28"/>
  <c r="AW9" i="28"/>
  <c r="AX8" i="28"/>
  <c r="AW8" i="28"/>
  <c r="AX7" i="28"/>
  <c r="AW7" i="28"/>
  <c r="AX6" i="28"/>
  <c r="AW6" i="28"/>
  <c r="AX5" i="28"/>
  <c r="AW5" i="28"/>
  <c r="AX9" i="29"/>
  <c r="AW9" i="29"/>
  <c r="AX8" i="29"/>
  <c r="AW8" i="29"/>
  <c r="AX7" i="29"/>
  <c r="AW7" i="29"/>
  <c r="AX6" i="29"/>
  <c r="AW6" i="29"/>
  <c r="AX5" i="29"/>
  <c r="AW5" i="29"/>
  <c r="AX9" i="30"/>
  <c r="AW9" i="30"/>
  <c r="AX8" i="30"/>
  <c r="AW8" i="30"/>
  <c r="AX7" i="30"/>
  <c r="AW7" i="30"/>
  <c r="AX6" i="30"/>
  <c r="AW6" i="30"/>
  <c r="AX5" i="30"/>
  <c r="AW5" i="30"/>
  <c r="AX9" i="32"/>
  <c r="AW9" i="32"/>
  <c r="AX8" i="32"/>
  <c r="AW8" i="32"/>
  <c r="AX7" i="32"/>
  <c r="AW7" i="32"/>
  <c r="AX6" i="32"/>
  <c r="AW6" i="32"/>
  <c r="AX5" i="32"/>
  <c r="AW5" i="32"/>
  <c r="AX9" i="38"/>
  <c r="AW9" i="38"/>
  <c r="AX8" i="38"/>
  <c r="AW8" i="38"/>
  <c r="AX7" i="38"/>
  <c r="AW7" i="38"/>
  <c r="AX6" i="38"/>
  <c r="AW6" i="38"/>
  <c r="AX5" i="38"/>
  <c r="AW5" i="38"/>
  <c r="AX9" i="39"/>
  <c r="AW9" i="39"/>
  <c r="AX8" i="39"/>
  <c r="AW8" i="39"/>
  <c r="AX7" i="39"/>
  <c r="AW7" i="39"/>
  <c r="AX6" i="39"/>
  <c r="AW6" i="39"/>
  <c r="AX5" i="39"/>
  <c r="AW5" i="39"/>
  <c r="AX9" i="31"/>
  <c r="AW9" i="31"/>
  <c r="AX8" i="31"/>
  <c r="AW8" i="31"/>
  <c r="AX7" i="31"/>
  <c r="AW7" i="31"/>
  <c r="AX6" i="31"/>
  <c r="AW6" i="31"/>
  <c r="AX5" i="31"/>
  <c r="AW5" i="31"/>
  <c r="AG9" i="2" l="1"/>
  <c r="F9" i="32"/>
  <c r="E9" i="32"/>
  <c r="G9" i="32" s="1"/>
  <c r="D9" i="32"/>
</calcChain>
</file>

<file path=xl/sharedStrings.xml><?xml version="1.0" encoding="utf-8"?>
<sst xmlns="http://schemas.openxmlformats.org/spreadsheetml/2006/main" count="411" uniqueCount="47">
  <si>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</si>
  <si>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</si>
  <si>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</si>
  <si>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</si>
  <si>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</si>
  <si>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</si>
  <si>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</si>
  <si>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</si>
  <si>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</si>
  <si>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</si>
  <si>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</si>
  <si>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</si>
  <si>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</si>
  <si>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</si>
  <si>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</si>
  <si>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</si>
  <si>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</si>
  <si>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</si>
  <si>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</si>
  <si>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</si>
  <si>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</si>
  <si>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</si>
  <si>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</si>
  <si>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</si>
  <si>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</si>
  <si>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</si>
  <si>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</si>
  <si>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</si>
  <si>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</si>
  <si>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</si>
  <si>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</si>
  <si>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</si>
  <si>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</si>
  <si>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</si>
  <si>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</si>
  <si>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</si>
  <si>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</si>
  <si>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</si>
  <si>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</si>
  <si>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</si>
  <si>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</si>
  <si>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</si>
  <si>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</si>
  <si>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</si>
  <si>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</si>
  <si>
    <t>(Nov 2018-Nov 2019)</t>
  </si>
  <si>
    <t xml:space="preserve"> October 2019/November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</si>
</sst>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u/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5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center"/>
    </xf>
    <xf numFmtId="0" fontId="17" fillId="0" borderId="6" xfId="0" applyFont="1" applyBorder="1"/>
    <xf numFmtId="0" fontId="18" fillId="3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5"/>
  <sheetViews>
    <sheetView tabSelected="1" zoomScale="130" zoomScaleNormal="13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48" width="9.28515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6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7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58">
        <v>240</v>
      </c>
      <c r="AG5" s="46">
        <v>291.230769230769</v>
      </c>
      <c r="AH5" s="46">
        <v>280</v>
      </c>
      <c r="AI5" s="46">
        <v>113.84615384615384</v>
      </c>
      <c r="AJ5" s="63">
        <v>150</v>
      </c>
      <c r="AK5" s="46">
        <v>129.28571428571399</v>
      </c>
      <c r="AL5" s="67">
        <v>121.111111111111</v>
      </c>
      <c r="AM5" s="67">
        <v>129.9</v>
      </c>
      <c r="AN5" s="67">
        <v>131.75</v>
      </c>
      <c r="AO5" s="71">
        <v>130.69999999999999</v>
      </c>
      <c r="AP5" s="67">
        <v>140.666666666666</v>
      </c>
      <c r="AQ5" s="71">
        <v>138.5</v>
      </c>
      <c r="AR5" s="71">
        <v>145.75</v>
      </c>
      <c r="AS5" s="76">
        <v>146</v>
      </c>
      <c r="AT5" s="76">
        <v>144</v>
      </c>
      <c r="AU5" s="11">
        <v>148</v>
      </c>
      <c r="AV5" s="78">
        <v>146</v>
      </c>
      <c r="AW5" s="84">
        <f>(AV5-AJ5)/AJ5*100</f>
        <v>-2.666666666666667</v>
      </c>
      <c r="AX5" s="84">
        <f>(AV5-AU5)/AU5*100</f>
        <v>-1.3513513513513513</v>
      </c>
    </row>
    <row r="6" spans="1:50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7">
        <v>1576.6666666666599</v>
      </c>
      <c r="AB6" s="12">
        <v>1555.45</v>
      </c>
      <c r="AC6" s="12">
        <v>1600</v>
      </c>
      <c r="AD6" s="58">
        <v>1577.3722222222198</v>
      </c>
      <c r="AE6" s="12">
        <v>1577.3</v>
      </c>
      <c r="AF6" s="58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67">
        <v>1289.4736842105201</v>
      </c>
      <c r="AM6" s="67">
        <v>1303.8461538461499</v>
      </c>
      <c r="AN6" s="67">
        <v>1310</v>
      </c>
      <c r="AO6" s="71">
        <v>1320</v>
      </c>
      <c r="AP6" s="67">
        <v>1350</v>
      </c>
      <c r="AQ6" s="71">
        <v>1350</v>
      </c>
      <c r="AR6" s="71">
        <v>1348</v>
      </c>
      <c r="AS6" s="76">
        <v>1350</v>
      </c>
      <c r="AT6" s="76">
        <v>1340</v>
      </c>
      <c r="AU6" s="11">
        <v>1350</v>
      </c>
      <c r="AV6" s="78">
        <v>1353</v>
      </c>
      <c r="AW6" s="84">
        <f t="shared" ref="AW6:AW9" si="0">(AV6-AJ6)/AJ6*100</f>
        <v>35.299999999999997</v>
      </c>
      <c r="AX6" s="84">
        <f t="shared" ref="AX6:AX9" si="1">(AV6-AU6)/AU6*100</f>
        <v>0.22222222222222221</v>
      </c>
    </row>
    <row r="7" spans="1:50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58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64">
        <v>32152.651000000002</v>
      </c>
      <c r="AM7" s="67">
        <v>33519.699999999997</v>
      </c>
      <c r="AN7" s="67">
        <v>33536.175499999998</v>
      </c>
      <c r="AO7" s="73">
        <v>33539</v>
      </c>
      <c r="AP7">
        <v>33181.4</v>
      </c>
      <c r="AQ7" s="73">
        <v>33200</v>
      </c>
      <c r="AR7" s="73">
        <v>33250</v>
      </c>
      <c r="AS7" s="77">
        <v>33320</v>
      </c>
      <c r="AT7" s="77">
        <v>33350</v>
      </c>
      <c r="AU7" s="11">
        <v>33390</v>
      </c>
      <c r="AV7" s="77">
        <v>33400</v>
      </c>
      <c r="AW7" s="84">
        <f t="shared" si="0"/>
        <v>-1.1834319526627219</v>
      </c>
      <c r="AX7" s="84">
        <f t="shared" si="1"/>
        <v>2.9949086552860139E-2</v>
      </c>
    </row>
    <row r="8" spans="1:50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7">
        <v>150.166666666667</v>
      </c>
      <c r="AB8" s="12">
        <v>145.25</v>
      </c>
      <c r="AC8" s="12">
        <v>140</v>
      </c>
      <c r="AD8" s="58">
        <v>145.138888888889</v>
      </c>
      <c r="AE8" s="12">
        <v>146</v>
      </c>
      <c r="AF8" s="58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67">
        <v>136.5</v>
      </c>
      <c r="AM8" s="67">
        <v>134.55000000000001</v>
      </c>
      <c r="AN8" s="67">
        <v>140</v>
      </c>
      <c r="AO8" s="73">
        <v>135</v>
      </c>
      <c r="AP8" s="67">
        <v>133.333333333333</v>
      </c>
      <c r="AQ8" s="73">
        <v>135</v>
      </c>
      <c r="AR8" s="73">
        <v>135</v>
      </c>
      <c r="AS8" s="77">
        <v>138</v>
      </c>
      <c r="AT8" s="77">
        <v>136</v>
      </c>
      <c r="AU8" s="70">
        <v>136</v>
      </c>
      <c r="AV8" s="77">
        <v>137</v>
      </c>
      <c r="AW8" s="84">
        <f t="shared" si="0"/>
        <v>-5.5172413793103452</v>
      </c>
      <c r="AX8" s="84">
        <f t="shared" si="1"/>
        <v>0.73529411764705876</v>
      </c>
    </row>
    <row r="9" spans="1:50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58">
        <v>336.66666666666669</v>
      </c>
      <c r="AE9" s="12">
        <v>340</v>
      </c>
      <c r="AF9" s="60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68">
        <v>325.55</v>
      </c>
      <c r="AM9" s="67">
        <v>340.33</v>
      </c>
      <c r="AN9" s="67">
        <v>332.94</v>
      </c>
      <c r="AO9" s="73">
        <v>335</v>
      </c>
      <c r="AP9">
        <v>333.41273103340666</v>
      </c>
      <c r="AQ9" s="73">
        <v>255</v>
      </c>
      <c r="AR9" s="73">
        <v>280</v>
      </c>
      <c r="AS9" s="77">
        <v>270</v>
      </c>
      <c r="AT9" s="77">
        <v>275</v>
      </c>
      <c r="AU9" s="70">
        <v>275</v>
      </c>
      <c r="AV9" s="77">
        <v>278</v>
      </c>
      <c r="AW9" s="84">
        <f t="shared" si="0"/>
        <v>-20.571428571428569</v>
      </c>
      <c r="AX9" s="84">
        <f t="shared" si="1"/>
        <v>1.0909090909090911</v>
      </c>
    </row>
    <row r="13" spans="1:50" x14ac:dyDescent="0.25">
      <c r="A13" s="27"/>
      <c r="B13" s="28"/>
      <c r="F13" s="27"/>
      <c r="G13" s="28"/>
    </row>
    <row r="14" spans="1:50" x14ac:dyDescent="0.25">
      <c r="A14" s="27"/>
      <c r="B14" s="28"/>
      <c r="F14" s="27"/>
      <c r="G14" s="28"/>
    </row>
    <row r="15" spans="1:50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X9"/>
  <sheetViews>
    <sheetView tabSelected="1" zoomScale="130" zoomScaleNormal="130" workbookViewId="0">
      <pane xSplit="1" topLeftCell="AL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48" width="9.28515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39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7">
        <v>370.5</v>
      </c>
      <c r="AB5" s="24">
        <v>350</v>
      </c>
      <c r="AC5" s="55">
        <v>325</v>
      </c>
      <c r="AD5" s="7">
        <v>336.22500000000002</v>
      </c>
      <c r="AE5" s="7">
        <v>336.2</v>
      </c>
      <c r="AF5" s="59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67">
        <v>300.26666666666603</v>
      </c>
      <c r="AM5" s="67">
        <v>295</v>
      </c>
      <c r="AN5" s="69">
        <v>276.66666666666703</v>
      </c>
      <c r="AO5" s="74">
        <v>280</v>
      </c>
      <c r="AP5" s="67">
        <v>270</v>
      </c>
      <c r="AQ5" s="71">
        <v>272</v>
      </c>
      <c r="AR5" s="71">
        <v>285</v>
      </c>
      <c r="AS5" s="76">
        <v>290</v>
      </c>
      <c r="AT5" s="76">
        <v>289</v>
      </c>
      <c r="AU5" s="76">
        <v>295</v>
      </c>
      <c r="AV5" s="76">
        <v>297</v>
      </c>
      <c r="AW5" s="84">
        <f>(AV5-AJ5)/AJ5*100</f>
        <v>-24.810126582278478</v>
      </c>
      <c r="AX5" s="84">
        <f>(AV5-AU5)/AU5*100</f>
        <v>0.67796610169491522</v>
      </c>
    </row>
    <row r="6" spans="1:50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7">
        <v>4333.333333333333</v>
      </c>
      <c r="AB6" s="7">
        <v>4150</v>
      </c>
      <c r="AC6" s="55">
        <v>4000</v>
      </c>
      <c r="AD6" s="7">
        <v>4125.5128205128203</v>
      </c>
      <c r="AE6" s="7">
        <v>4150</v>
      </c>
      <c r="AF6" s="59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67">
        <v>4100</v>
      </c>
      <c r="AM6" s="67">
        <v>4000</v>
      </c>
      <c r="AN6" s="69">
        <v>4000</v>
      </c>
      <c r="AO6" s="74">
        <v>4050</v>
      </c>
      <c r="AP6" s="67">
        <v>4150</v>
      </c>
      <c r="AQ6" s="71">
        <v>4155</v>
      </c>
      <c r="AR6" s="71">
        <v>4150</v>
      </c>
      <c r="AS6" s="76">
        <v>4155</v>
      </c>
      <c r="AT6" s="76">
        <v>4168</v>
      </c>
      <c r="AU6" s="76">
        <v>4170</v>
      </c>
      <c r="AV6" s="76">
        <v>4176</v>
      </c>
      <c r="AW6" s="84">
        <f t="shared" ref="AW6:AW9" si="0">(AV6-AJ6)/AJ6*100</f>
        <v>-7.1999999999999993</v>
      </c>
      <c r="AX6" s="84">
        <f t="shared" ref="AX6:AX9" si="1">(AV6-AU6)/AU6*100</f>
        <v>0.14388489208633093</v>
      </c>
    </row>
    <row r="7" spans="1:50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7">
        <v>49000</v>
      </c>
      <c r="AB7" s="7">
        <v>44000</v>
      </c>
      <c r="AC7" s="56">
        <v>42333.333333333299</v>
      </c>
      <c r="AD7" s="7">
        <v>39592.592592592591</v>
      </c>
      <c r="AE7" s="7">
        <v>39500</v>
      </c>
      <c r="AF7" s="59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67">
        <v>35000</v>
      </c>
      <c r="AM7" s="67">
        <v>36000</v>
      </c>
      <c r="AN7" s="69">
        <v>35000</v>
      </c>
      <c r="AO7" s="74">
        <v>35500</v>
      </c>
      <c r="AP7" s="67">
        <v>33000</v>
      </c>
      <c r="AQ7" s="71">
        <v>33550</v>
      </c>
      <c r="AR7" s="71">
        <v>33400</v>
      </c>
      <c r="AS7" s="76">
        <v>33500</v>
      </c>
      <c r="AT7" s="76">
        <v>33450</v>
      </c>
      <c r="AU7" s="76">
        <v>33450</v>
      </c>
      <c r="AV7" s="76">
        <v>33450</v>
      </c>
      <c r="AW7" s="84">
        <f t="shared" si="0"/>
        <v>-13.116883116883116</v>
      </c>
      <c r="AX7" s="84">
        <f t="shared" si="1"/>
        <v>0</v>
      </c>
    </row>
    <row r="8" spans="1:50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7">
        <v>72.5</v>
      </c>
      <c r="AB8" s="7">
        <v>63.333333333333336</v>
      </c>
      <c r="AC8" s="55">
        <v>65</v>
      </c>
      <c r="AD8" s="7">
        <v>62.5</v>
      </c>
      <c r="AE8" s="7">
        <v>62.5</v>
      </c>
      <c r="AF8" s="59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67">
        <v>70.3333333333333</v>
      </c>
      <c r="AM8" s="67">
        <v>70</v>
      </c>
      <c r="AN8" s="69">
        <v>83.333333333333002</v>
      </c>
      <c r="AO8" s="72">
        <v>80</v>
      </c>
      <c r="AP8" s="67">
        <v>97.5</v>
      </c>
      <c r="AQ8" s="73">
        <v>95</v>
      </c>
      <c r="AR8" s="73">
        <v>100</v>
      </c>
      <c r="AS8" s="77">
        <v>98</v>
      </c>
      <c r="AT8" s="77">
        <v>99</v>
      </c>
      <c r="AU8" s="77">
        <v>100</v>
      </c>
      <c r="AV8" s="77">
        <v>102</v>
      </c>
      <c r="AW8" s="84">
        <f t="shared" si="0"/>
        <v>70</v>
      </c>
      <c r="AX8" s="84">
        <f t="shared" si="1"/>
        <v>2</v>
      </c>
    </row>
    <row r="9" spans="1:50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7">
        <v>250.45</v>
      </c>
      <c r="AB9" s="12">
        <v>230</v>
      </c>
      <c r="AC9" s="56">
        <v>243.48333333333335</v>
      </c>
      <c r="AD9" s="7">
        <v>241.11115719905928</v>
      </c>
      <c r="AE9" s="7">
        <v>240</v>
      </c>
      <c r="AF9" s="59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68">
        <v>215.369</v>
      </c>
      <c r="AM9" s="11">
        <v>221.07379999999998</v>
      </c>
      <c r="AN9" s="11">
        <v>218.22139999999999</v>
      </c>
      <c r="AO9" s="72">
        <v>220</v>
      </c>
      <c r="AP9">
        <v>218.6553568356712</v>
      </c>
      <c r="AQ9" s="73">
        <v>219</v>
      </c>
      <c r="AR9" s="73">
        <v>220</v>
      </c>
      <c r="AS9" s="77">
        <v>220</v>
      </c>
      <c r="AT9" s="77">
        <v>223</v>
      </c>
      <c r="AU9" s="77">
        <v>225</v>
      </c>
      <c r="AV9" s="77">
        <v>228</v>
      </c>
      <c r="AW9" s="84">
        <f t="shared" si="0"/>
        <v>3.6363636363636362</v>
      </c>
      <c r="AX9" s="84">
        <f t="shared" si="1"/>
        <v>1.3333333333333335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X9"/>
  <sheetViews>
    <sheetView tabSelected="1" zoomScale="130" zoomScaleNormal="130" workbookViewId="0">
      <pane xSplit="1" topLeftCell="AN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48" width="9.28515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7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7">
        <v>185</v>
      </c>
      <c r="AB5" s="7">
        <v>180</v>
      </c>
      <c r="AC5" s="24">
        <v>200</v>
      </c>
      <c r="AD5" s="24">
        <v>194.296632771704</v>
      </c>
      <c r="AE5" s="55">
        <v>195</v>
      </c>
      <c r="AF5" s="61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67">
        <v>255</v>
      </c>
      <c r="AM5" s="67">
        <v>263.33</v>
      </c>
      <c r="AN5" s="69">
        <v>250</v>
      </c>
      <c r="AO5" s="74">
        <v>255</v>
      </c>
      <c r="AP5" s="67">
        <v>250</v>
      </c>
      <c r="AQ5" s="71">
        <v>253</v>
      </c>
      <c r="AR5" s="71">
        <v>250</v>
      </c>
      <c r="AS5" s="76">
        <v>252</v>
      </c>
      <c r="AT5" s="76">
        <v>255</v>
      </c>
      <c r="AU5" s="76">
        <v>225</v>
      </c>
      <c r="AV5" s="76">
        <v>230</v>
      </c>
      <c r="AW5" s="84">
        <f>(AV5-AJ5)/AJ5*100</f>
        <v>4.5454545454545459</v>
      </c>
      <c r="AX5" s="84">
        <f>(AV5-AU5)/AU5*100</f>
        <v>2.2222222222222223</v>
      </c>
    </row>
    <row r="6" spans="1:50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7">
        <v>3250</v>
      </c>
      <c r="AB6" s="7">
        <v>3000</v>
      </c>
      <c r="AC6" s="24">
        <v>3200</v>
      </c>
      <c r="AD6" s="24">
        <v>3166.5292240486851</v>
      </c>
      <c r="AE6" s="55">
        <v>3200</v>
      </c>
      <c r="AF6" s="61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67">
        <v>2290</v>
      </c>
      <c r="AM6" s="67">
        <v>2385.7142857142899</v>
      </c>
      <c r="AN6" s="69">
        <v>2406.6666666666702</v>
      </c>
      <c r="AO6" s="74">
        <v>2400</v>
      </c>
      <c r="AP6" s="67">
        <v>2500</v>
      </c>
      <c r="AQ6" s="71">
        <v>2500</v>
      </c>
      <c r="AR6" s="71">
        <v>2550</v>
      </c>
      <c r="AS6" s="76">
        <v>2530</v>
      </c>
      <c r="AT6" s="76">
        <v>2537</v>
      </c>
      <c r="AU6" s="76">
        <v>2540</v>
      </c>
      <c r="AV6" s="76">
        <v>2543</v>
      </c>
      <c r="AW6" s="84">
        <f t="shared" ref="AW6:AW9" si="0">(AV6-AJ6)/AJ6*100</f>
        <v>1.72</v>
      </c>
      <c r="AX6" s="84">
        <f t="shared" ref="AX6:AX9" si="1">(AV6-AU6)/AU6*100</f>
        <v>0.11811023622047244</v>
      </c>
    </row>
    <row r="7" spans="1:50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7">
        <v>36200</v>
      </c>
      <c r="AB7" s="24">
        <v>31500</v>
      </c>
      <c r="AC7" s="24">
        <v>32000</v>
      </c>
      <c r="AD7" s="24">
        <v>31500.552441673899</v>
      </c>
      <c r="AE7" s="55">
        <v>31500</v>
      </c>
      <c r="AF7" s="61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37">
        <v>32159.215</v>
      </c>
      <c r="AM7" s="67">
        <v>32804.597495513379</v>
      </c>
      <c r="AN7" s="69">
        <v>33000</v>
      </c>
      <c r="AO7" s="74">
        <v>33450</v>
      </c>
      <c r="AP7" s="67">
        <v>35000</v>
      </c>
      <c r="AQ7" s="71">
        <v>33500</v>
      </c>
      <c r="AR7" s="71">
        <v>33460</v>
      </c>
      <c r="AS7" s="76">
        <v>33500</v>
      </c>
      <c r="AT7" s="76">
        <v>33550</v>
      </c>
      <c r="AU7" s="76">
        <v>33600</v>
      </c>
      <c r="AV7" s="76">
        <v>33550</v>
      </c>
      <c r="AW7" s="84">
        <f t="shared" si="0"/>
        <v>1.6666666666666667</v>
      </c>
      <c r="AX7" s="84">
        <f t="shared" si="1"/>
        <v>-0.14880952380952381</v>
      </c>
    </row>
    <row r="8" spans="1:50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7">
        <v>80</v>
      </c>
      <c r="AB8" s="7">
        <v>62.5</v>
      </c>
      <c r="AC8" s="12">
        <v>70</v>
      </c>
      <c r="AD8" s="24">
        <v>65.537262219162102</v>
      </c>
      <c r="AE8" s="55">
        <v>65</v>
      </c>
      <c r="AF8" s="62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67">
        <v>50.034799999999997</v>
      </c>
      <c r="AM8" s="67">
        <v>50</v>
      </c>
      <c r="AN8" s="69">
        <v>50</v>
      </c>
      <c r="AO8" s="72">
        <v>55</v>
      </c>
      <c r="AP8" s="67">
        <v>50</v>
      </c>
      <c r="AQ8" s="73">
        <v>52</v>
      </c>
      <c r="AR8" s="73">
        <v>55</v>
      </c>
      <c r="AS8" s="77">
        <v>60</v>
      </c>
      <c r="AT8" s="77">
        <v>58</v>
      </c>
      <c r="AU8" s="77">
        <v>59</v>
      </c>
      <c r="AV8" s="77">
        <v>60</v>
      </c>
      <c r="AW8" s="84">
        <f t="shared" si="0"/>
        <v>20</v>
      </c>
      <c r="AX8" s="84">
        <f t="shared" si="1"/>
        <v>1.6949152542372881</v>
      </c>
    </row>
    <row r="9" spans="1:50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55">
        <v>435</v>
      </c>
      <c r="AF9" s="62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68">
        <v>415.85</v>
      </c>
      <c r="AM9" s="67">
        <v>425.52835291832946</v>
      </c>
      <c r="AN9" s="11">
        <v>420.68917645916474</v>
      </c>
      <c r="AO9" s="72">
        <v>410</v>
      </c>
      <c r="AP9" s="67">
        <v>450</v>
      </c>
      <c r="AQ9" s="73">
        <v>450</v>
      </c>
      <c r="AR9" s="73">
        <v>480</v>
      </c>
      <c r="AS9" s="77">
        <v>450</v>
      </c>
      <c r="AT9" s="77">
        <v>465</v>
      </c>
      <c r="AU9" s="77">
        <v>470</v>
      </c>
      <c r="AV9" s="77">
        <v>475</v>
      </c>
      <c r="AW9" s="84">
        <f t="shared" si="0"/>
        <v>13.095238095238097</v>
      </c>
      <c r="AX9" s="84">
        <f t="shared" si="1"/>
        <v>1.0638297872340425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X9"/>
  <sheetViews>
    <sheetView tabSelected="1" zoomScale="130" zoomScaleNormal="130" workbookViewId="0">
      <pane xSplit="1" topLeftCell="AS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48" width="9.28515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8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7">
        <v>175.58</v>
      </c>
      <c r="AB5" s="7">
        <v>200</v>
      </c>
      <c r="AC5" s="24">
        <v>190</v>
      </c>
      <c r="AD5" s="24">
        <v>198.31888888888901</v>
      </c>
      <c r="AE5" s="55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67">
        <v>215</v>
      </c>
      <c r="AM5" s="67">
        <v>205</v>
      </c>
      <c r="AN5" s="69">
        <v>217</v>
      </c>
      <c r="AO5" s="74">
        <v>219</v>
      </c>
      <c r="AP5" s="67">
        <v>227.5</v>
      </c>
      <c r="AQ5" s="71">
        <v>225</v>
      </c>
      <c r="AR5" s="71">
        <v>228</v>
      </c>
      <c r="AS5" s="76">
        <v>230</v>
      </c>
      <c r="AT5" s="76">
        <v>232</v>
      </c>
      <c r="AU5" s="76">
        <v>230</v>
      </c>
      <c r="AV5" s="76">
        <v>234</v>
      </c>
      <c r="AW5" s="84">
        <f>(AV5-AJ5)/AJ5*100</f>
        <v>-6.4</v>
      </c>
      <c r="AX5" s="84">
        <f>(AV5-AU5)/AU5*100</f>
        <v>1.7391304347826086</v>
      </c>
    </row>
    <row r="6" spans="1:50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7">
        <v>1500</v>
      </c>
      <c r="AB6" s="24">
        <v>1450</v>
      </c>
      <c r="AC6" s="7">
        <v>1500</v>
      </c>
      <c r="AD6" s="24">
        <v>1488.9682539682501</v>
      </c>
      <c r="AE6" s="55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67">
        <v>1212.5</v>
      </c>
      <c r="AM6" s="67">
        <v>1228.33</v>
      </c>
      <c r="AN6" s="69">
        <v>1200</v>
      </c>
      <c r="AO6" s="74">
        <v>1240</v>
      </c>
      <c r="AP6" s="67">
        <v>1311.1111111111099</v>
      </c>
      <c r="AQ6" s="71">
        <v>1310</v>
      </c>
      <c r="AR6" s="71">
        <v>1315</v>
      </c>
      <c r="AS6" s="76">
        <v>1345</v>
      </c>
      <c r="AT6" s="76">
        <v>1340</v>
      </c>
      <c r="AU6" s="76">
        <v>1345</v>
      </c>
      <c r="AV6" s="76">
        <v>1347</v>
      </c>
      <c r="AW6" s="84">
        <f t="shared" ref="AW6:AW9" si="0">(AV6-AJ6)/AJ6*100</f>
        <v>12.25</v>
      </c>
      <c r="AX6" s="84">
        <f t="shared" ref="AX6:AX9" si="1">(AV6-AU6)/AU6*100</f>
        <v>0.14869888475836432</v>
      </c>
    </row>
    <row r="7" spans="1:50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7">
        <v>36000</v>
      </c>
      <c r="AB7" s="7">
        <v>37000</v>
      </c>
      <c r="AC7" s="24">
        <v>36500</v>
      </c>
      <c r="AD7" s="24">
        <v>35583.333333333299</v>
      </c>
      <c r="AE7" s="55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67">
        <v>29652.31</v>
      </c>
      <c r="AM7" s="67">
        <v>30310.077499999999</v>
      </c>
      <c r="AN7" s="69">
        <v>29500</v>
      </c>
      <c r="AO7" s="74">
        <v>29600</v>
      </c>
      <c r="AP7" s="67">
        <v>27500</v>
      </c>
      <c r="AQ7" s="71">
        <v>27500</v>
      </c>
      <c r="AR7" s="71">
        <v>27550</v>
      </c>
      <c r="AS7" s="76">
        <v>27580</v>
      </c>
      <c r="AT7" s="76">
        <v>27550</v>
      </c>
      <c r="AU7" s="76">
        <v>27580</v>
      </c>
      <c r="AV7" s="76">
        <v>27600</v>
      </c>
      <c r="AW7" s="84">
        <f t="shared" si="0"/>
        <v>-25</v>
      </c>
      <c r="AX7" s="84">
        <f t="shared" si="1"/>
        <v>7.2516316171138503E-2</v>
      </c>
    </row>
    <row r="8" spans="1:50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7">
        <v>159</v>
      </c>
      <c r="AB8" s="7">
        <v>107</v>
      </c>
      <c r="AC8" s="12">
        <v>120</v>
      </c>
      <c r="AD8" s="24">
        <v>121.759259259259</v>
      </c>
      <c r="AE8" s="55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67">
        <v>93.333333333333329</v>
      </c>
      <c r="AM8" s="67">
        <v>97.2222222222222</v>
      </c>
      <c r="AN8" s="69">
        <v>95.8</v>
      </c>
      <c r="AO8" s="72">
        <v>93</v>
      </c>
      <c r="AP8" s="67">
        <v>90.909090909090907</v>
      </c>
      <c r="AQ8" s="73">
        <v>91</v>
      </c>
      <c r="AR8" s="73">
        <v>95</v>
      </c>
      <c r="AS8" s="77">
        <v>100</v>
      </c>
      <c r="AT8" s="77">
        <v>100</v>
      </c>
      <c r="AU8" s="77">
        <v>98</v>
      </c>
      <c r="AV8" s="77">
        <v>99</v>
      </c>
      <c r="AW8" s="84">
        <f t="shared" si="0"/>
        <v>-17.5</v>
      </c>
      <c r="AX8" s="84">
        <f t="shared" si="1"/>
        <v>1.0204081632653061</v>
      </c>
    </row>
    <row r="9" spans="1:50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7">
        <v>1400</v>
      </c>
      <c r="AB9" s="7">
        <v>900</v>
      </c>
      <c r="AC9" s="12">
        <v>1100</v>
      </c>
      <c r="AD9" s="24">
        <v>1027.7777777777801</v>
      </c>
      <c r="AE9" s="55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67">
        <v>955</v>
      </c>
      <c r="AM9" s="67">
        <v>866.66666666666697</v>
      </c>
      <c r="AN9" s="69">
        <v>816.66</v>
      </c>
      <c r="AO9" s="72">
        <v>815</v>
      </c>
      <c r="AP9" s="67">
        <v>850</v>
      </c>
      <c r="AQ9" s="73">
        <v>850</v>
      </c>
      <c r="AR9" s="73">
        <v>840</v>
      </c>
      <c r="AS9" s="77">
        <v>820</v>
      </c>
      <c r="AT9" s="77">
        <v>830</v>
      </c>
      <c r="AU9" s="77">
        <v>825</v>
      </c>
      <c r="AV9" s="77">
        <v>826</v>
      </c>
      <c r="AW9" s="84">
        <f t="shared" si="0"/>
        <v>-21.333333333333336</v>
      </c>
      <c r="AX9" s="84">
        <f t="shared" si="1"/>
        <v>0.12121212121212122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X9"/>
  <sheetViews>
    <sheetView tabSelected="1" zoomScale="130" zoomScaleNormal="13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48" width="9.28515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ht="12" customHeight="1" x14ac:dyDescent="0.25">
      <c r="C3" t="s">
        <v>9</v>
      </c>
      <c r="AW3" s="83" t="s">
        <v>43</v>
      </c>
      <c r="AX3" s="83" t="s">
        <v>44</v>
      </c>
    </row>
    <row r="4" spans="1:50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7">
        <v>96.25</v>
      </c>
      <c r="AB5" s="7">
        <v>90</v>
      </c>
      <c r="AC5" s="53">
        <v>91.13</v>
      </c>
      <c r="AD5" s="7">
        <v>93.333333333333329</v>
      </c>
      <c r="AE5" s="7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67">
        <v>128.5</v>
      </c>
      <c r="AM5" s="67">
        <v>135.71428571428501</v>
      </c>
      <c r="AN5" s="69">
        <v>132.10714285714249</v>
      </c>
      <c r="AO5" s="74">
        <v>135</v>
      </c>
      <c r="AP5" s="67">
        <v>135.166666666666</v>
      </c>
      <c r="AQ5" s="71">
        <v>135.15</v>
      </c>
      <c r="AR5" s="71">
        <v>137.5</v>
      </c>
      <c r="AS5" s="76">
        <v>136</v>
      </c>
      <c r="AT5" s="76">
        <v>138</v>
      </c>
      <c r="AU5" s="76">
        <v>140</v>
      </c>
      <c r="AV5" s="76">
        <v>140</v>
      </c>
      <c r="AW5" s="84">
        <f>(AV5-AJ5)/AJ5*100</f>
        <v>27.27272727272727</v>
      </c>
      <c r="AX5" s="84">
        <f>(AV5-AU5)/AU5*100</f>
        <v>0</v>
      </c>
    </row>
    <row r="6" spans="1:50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7">
        <v>1466.8571428571399</v>
      </c>
      <c r="AB6" s="7">
        <v>1142.6666666666599</v>
      </c>
      <c r="AC6" s="12">
        <v>1200</v>
      </c>
      <c r="AD6" s="7">
        <v>1171.3333333333298</v>
      </c>
      <c r="AE6" s="7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67">
        <v>1495</v>
      </c>
      <c r="AM6" s="67">
        <v>1467.85</v>
      </c>
      <c r="AN6" s="69">
        <v>1442.8571428571399</v>
      </c>
      <c r="AO6" s="74">
        <v>1440</v>
      </c>
      <c r="AP6" s="67">
        <v>1433.3333333333301</v>
      </c>
      <c r="AQ6" s="71">
        <v>1439</v>
      </c>
      <c r="AR6" s="71">
        <v>1440</v>
      </c>
      <c r="AS6" s="76">
        <v>1443</v>
      </c>
      <c r="AT6" s="76">
        <v>1450</v>
      </c>
      <c r="AU6" s="76">
        <v>1454</v>
      </c>
      <c r="AV6" s="76">
        <v>1455</v>
      </c>
      <c r="AW6" s="84">
        <f t="shared" ref="AW6:AW9" si="0">(AV6-AJ6)/AJ6*100</f>
        <v>3.9285714285714284</v>
      </c>
      <c r="AX6" s="84">
        <f t="shared" ref="AX6:AX9" si="1">(AV6-AU6)/AU6*100</f>
        <v>6.8775790921595595E-2</v>
      </c>
    </row>
    <row r="7" spans="1:50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>
        <v>39500</v>
      </c>
      <c r="AB7" s="7">
        <v>37000</v>
      </c>
      <c r="AC7" s="12">
        <v>38000</v>
      </c>
      <c r="AD7" s="12">
        <v>37500</v>
      </c>
      <c r="AE7" s="7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64">
        <v>33695.025000000001</v>
      </c>
      <c r="AM7" s="67">
        <v>33779.004999999997</v>
      </c>
      <c r="AN7" s="69">
        <v>33737.5</v>
      </c>
      <c r="AO7" s="72">
        <v>33800</v>
      </c>
      <c r="AP7" s="67">
        <v>33752.858472275948</v>
      </c>
      <c r="AQ7" s="71">
        <v>33500</v>
      </c>
      <c r="AR7" s="71">
        <v>33575</v>
      </c>
      <c r="AS7" s="76">
        <v>33500</v>
      </c>
      <c r="AT7" s="76">
        <v>33570</v>
      </c>
      <c r="AU7" s="76">
        <v>33585</v>
      </c>
      <c r="AV7" s="76">
        <v>33590</v>
      </c>
      <c r="AW7" s="84">
        <f t="shared" si="0"/>
        <v>-5.6460674157303377</v>
      </c>
      <c r="AX7" s="84">
        <f t="shared" si="1"/>
        <v>1.4887598630340925E-2</v>
      </c>
    </row>
    <row r="8" spans="1:50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7">
        <v>100</v>
      </c>
      <c r="AB8" s="7">
        <v>135.33333333333334</v>
      </c>
      <c r="AC8" s="12">
        <v>140</v>
      </c>
      <c r="AD8" s="7">
        <v>137.66666666666669</v>
      </c>
      <c r="AE8" s="7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67">
        <v>95.833333333333329</v>
      </c>
      <c r="AM8" s="67">
        <v>94.444444444444443</v>
      </c>
      <c r="AN8" s="69">
        <v>96</v>
      </c>
      <c r="AO8" s="72">
        <v>95</v>
      </c>
      <c r="AP8" s="67">
        <v>96.25</v>
      </c>
      <c r="AQ8" s="73">
        <v>96</v>
      </c>
      <c r="AR8" s="73">
        <v>95</v>
      </c>
      <c r="AS8" s="77">
        <v>95</v>
      </c>
      <c r="AT8" s="77">
        <v>97</v>
      </c>
      <c r="AU8" s="77">
        <v>98</v>
      </c>
      <c r="AV8" s="77">
        <v>100</v>
      </c>
      <c r="AW8" s="84">
        <f t="shared" si="0"/>
        <v>-39.393939393939391</v>
      </c>
      <c r="AX8" s="84">
        <f t="shared" si="1"/>
        <v>2.0408163265306123</v>
      </c>
    </row>
    <row r="9" spans="1:50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57">
        <v>383.33</v>
      </c>
      <c r="AD9" s="12">
        <v>391.66499999999996</v>
      </c>
      <c r="AE9" s="7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68">
        <v>398.26</v>
      </c>
      <c r="AM9" s="67">
        <v>401.84199999999998</v>
      </c>
      <c r="AN9" s="69">
        <v>400.05099999999999</v>
      </c>
      <c r="AO9" s="72">
        <v>400</v>
      </c>
      <c r="AP9" s="67">
        <v>400.03624489420127</v>
      </c>
      <c r="AQ9" s="73">
        <v>400</v>
      </c>
      <c r="AR9" s="73">
        <v>385</v>
      </c>
      <c r="AS9" s="77">
        <v>387</v>
      </c>
      <c r="AT9" s="77">
        <v>385</v>
      </c>
      <c r="AU9" s="77">
        <v>388</v>
      </c>
      <c r="AV9" s="77">
        <v>389</v>
      </c>
      <c r="AW9" s="84">
        <f t="shared" si="0"/>
        <v>-2.75</v>
      </c>
      <c r="AX9" s="84">
        <f t="shared" si="1"/>
        <v>0.25773195876288657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X9"/>
  <sheetViews>
    <sheetView tabSelected="1" zoomScale="130" zoomScaleNormal="13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48" width="9.28515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10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7">
        <v>85</v>
      </c>
      <c r="AB5" s="7">
        <v>80</v>
      </c>
      <c r="AC5" s="24">
        <v>90</v>
      </c>
      <c r="AD5" s="55">
        <v>87.916666666666671</v>
      </c>
      <c r="AE5" s="59">
        <v>88</v>
      </c>
      <c r="AF5" s="61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67">
        <v>98.28</v>
      </c>
      <c r="AM5" s="67">
        <v>94.040769230769229</v>
      </c>
      <c r="AN5" s="11">
        <v>96.160384615384615</v>
      </c>
      <c r="AO5" s="75">
        <v>95</v>
      </c>
      <c r="AP5" s="75">
        <v>95.857319272183489</v>
      </c>
      <c r="AQ5" s="66">
        <v>96.15</v>
      </c>
      <c r="AR5" s="75">
        <v>96.85</v>
      </c>
      <c r="AS5" s="78">
        <v>100</v>
      </c>
      <c r="AT5" s="78">
        <v>105</v>
      </c>
      <c r="AU5" s="78">
        <v>103</v>
      </c>
      <c r="AV5" s="78">
        <v>104</v>
      </c>
      <c r="AW5" s="84">
        <f>(AV5-AJ5)/AJ5*100</f>
        <v>4</v>
      </c>
      <c r="AX5" s="84">
        <f>(AV5-AU5)/AU5*100</f>
        <v>0.97087378640776689</v>
      </c>
    </row>
    <row r="6" spans="1:50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7">
        <v>1358.57142857142</v>
      </c>
      <c r="AB6" s="7">
        <v>971.42857142857144</v>
      </c>
      <c r="AC6" s="24">
        <v>925</v>
      </c>
      <c r="AD6" s="7">
        <v>1065.5357142857099</v>
      </c>
      <c r="AE6" s="59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67">
        <v>958.33333333332996</v>
      </c>
      <c r="AM6" s="67">
        <v>1000</v>
      </c>
      <c r="AN6" s="69">
        <v>983.33333333333337</v>
      </c>
      <c r="AO6" s="74">
        <v>985</v>
      </c>
      <c r="AP6" s="75">
        <v>975</v>
      </c>
      <c r="AQ6" s="66">
        <v>970.1</v>
      </c>
      <c r="AR6" s="75">
        <v>985</v>
      </c>
      <c r="AS6" s="78">
        <v>987</v>
      </c>
      <c r="AT6" s="78">
        <v>959</v>
      </c>
      <c r="AU6" s="78">
        <v>958</v>
      </c>
      <c r="AV6" s="78">
        <v>960</v>
      </c>
      <c r="AW6" s="84">
        <f t="shared" ref="AW6:AW9" si="0">(AV6-AJ6)/AJ6*100</f>
        <v>-20</v>
      </c>
      <c r="AX6" s="84">
        <f t="shared" ref="AX6:AX9" si="1">(AV6-AU6)/AU6*100</f>
        <v>0.20876826722338201</v>
      </c>
    </row>
    <row r="7" spans="1:50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7">
        <v>35700</v>
      </c>
      <c r="AB7" s="7">
        <v>34000</v>
      </c>
      <c r="AC7" s="24">
        <v>35000</v>
      </c>
      <c r="AD7" s="7">
        <v>34925</v>
      </c>
      <c r="AE7" s="59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67">
        <v>32000.35</v>
      </c>
      <c r="AM7" s="67">
        <v>32500</v>
      </c>
      <c r="AN7" s="69">
        <v>32250</v>
      </c>
      <c r="AO7" s="74">
        <v>32200</v>
      </c>
      <c r="AP7" s="75">
        <v>32237.096554547141</v>
      </c>
      <c r="AQ7" s="75">
        <v>32150</v>
      </c>
      <c r="AR7" s="75">
        <v>32200</v>
      </c>
      <c r="AS7" s="78">
        <v>32250</v>
      </c>
      <c r="AT7" s="78">
        <v>32300</v>
      </c>
      <c r="AU7" s="78">
        <v>32325</v>
      </c>
      <c r="AV7" s="78">
        <v>32330</v>
      </c>
      <c r="AW7" s="84">
        <f t="shared" si="0"/>
        <v>-6.5606936416184967</v>
      </c>
      <c r="AX7" s="84">
        <f t="shared" si="1"/>
        <v>1.5467904098994586E-2</v>
      </c>
    </row>
    <row r="8" spans="1:50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7">
        <v>55.555555555555557</v>
      </c>
      <c r="AB8" s="7">
        <v>72.222222222222229</v>
      </c>
      <c r="AC8" s="12">
        <v>75</v>
      </c>
      <c r="AD8" s="7">
        <v>68.9444444444444</v>
      </c>
      <c r="AE8" s="59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67">
        <v>80</v>
      </c>
      <c r="AM8" s="67">
        <v>87.142857142857096</v>
      </c>
      <c r="AN8" s="69">
        <v>85.5</v>
      </c>
      <c r="AO8" s="72">
        <v>86</v>
      </c>
      <c r="AP8" s="75">
        <v>86.6666666666667</v>
      </c>
      <c r="AQ8" s="75">
        <v>85.5</v>
      </c>
      <c r="AR8" s="73">
        <v>87</v>
      </c>
      <c r="AS8" s="77">
        <v>89</v>
      </c>
      <c r="AT8" s="77">
        <v>90</v>
      </c>
      <c r="AU8" s="77">
        <v>95</v>
      </c>
      <c r="AV8" s="77">
        <v>94</v>
      </c>
      <c r="AW8" s="84">
        <f t="shared" si="0"/>
        <v>34.285714285714285</v>
      </c>
      <c r="AX8" s="84">
        <f t="shared" si="1"/>
        <v>-1.0526315789473684</v>
      </c>
    </row>
    <row r="9" spans="1:50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55">
        <v>417.5</v>
      </c>
      <c r="AE9" s="59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395.25799999999998</v>
      </c>
      <c r="AM9" s="67">
        <v>408.67369230769231</v>
      </c>
      <c r="AN9" s="11">
        <v>401.96584615384614</v>
      </c>
      <c r="AO9" s="72">
        <v>400</v>
      </c>
      <c r="AP9" s="75">
        <v>401.44552760247797</v>
      </c>
      <c r="AQ9" s="73">
        <v>400</v>
      </c>
      <c r="AR9" s="73">
        <v>405</v>
      </c>
      <c r="AS9" s="77">
        <v>402</v>
      </c>
      <c r="AT9" s="77">
        <v>400</v>
      </c>
      <c r="AU9" s="77">
        <v>450</v>
      </c>
      <c r="AV9" s="77">
        <v>432</v>
      </c>
      <c r="AW9" s="84">
        <f t="shared" si="0"/>
        <v>8</v>
      </c>
      <c r="AX9" s="84">
        <f t="shared" si="1"/>
        <v>-4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X9"/>
  <sheetViews>
    <sheetView tabSelected="1" zoomScale="130" zoomScaleNormal="13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48" width="9.28515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22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7">
        <v>170</v>
      </c>
      <c r="AB5" s="7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">
        <v>190</v>
      </c>
      <c r="AK5" s="37">
        <v>180</v>
      </c>
      <c r="AL5" s="67">
        <v>176.666666666667</v>
      </c>
      <c r="AM5" s="67">
        <v>165</v>
      </c>
      <c r="AN5" s="69">
        <v>200</v>
      </c>
      <c r="AO5" s="74">
        <v>195</v>
      </c>
      <c r="AP5" s="67">
        <v>193.62245584340801</v>
      </c>
      <c r="AQ5" s="71">
        <v>195</v>
      </c>
      <c r="AR5" s="71">
        <v>196</v>
      </c>
      <c r="AS5" s="76">
        <v>198</v>
      </c>
      <c r="AT5" s="76">
        <v>196</v>
      </c>
      <c r="AU5" s="76">
        <v>195</v>
      </c>
      <c r="AV5" s="76">
        <v>197</v>
      </c>
      <c r="AW5" s="84">
        <f>(AV5-AJ5)/AJ5*100</f>
        <v>3.6842105263157889</v>
      </c>
      <c r="AX5" s="84">
        <f>(AV5-AU5)/AU5*100</f>
        <v>1.0256410256410255</v>
      </c>
    </row>
    <row r="6" spans="1:50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7">
        <v>1216.6666666666699</v>
      </c>
      <c r="AB6" s="7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">
        <v>1300</v>
      </c>
      <c r="AK6" s="46">
        <v>1055.5555555555557</v>
      </c>
      <c r="AL6" s="67">
        <v>1003.63636363636</v>
      </c>
      <c r="AM6" s="67">
        <v>920</v>
      </c>
      <c r="AN6" s="69">
        <v>1000.33333333333</v>
      </c>
      <c r="AO6" s="74">
        <v>1000.5</v>
      </c>
      <c r="AP6" s="67">
        <v>980</v>
      </c>
      <c r="AQ6" s="71">
        <v>990</v>
      </c>
      <c r="AR6" s="71">
        <v>997</v>
      </c>
      <c r="AS6" s="76">
        <v>998</v>
      </c>
      <c r="AT6" s="76">
        <v>997</v>
      </c>
      <c r="AU6" s="76">
        <v>1000</v>
      </c>
      <c r="AV6" s="76">
        <v>998</v>
      </c>
      <c r="AW6" s="84">
        <f t="shared" ref="AW6:AW9" si="0">(AV6-AJ6)/AJ6*100</f>
        <v>-23.23076923076923</v>
      </c>
      <c r="AX6" s="84">
        <f t="shared" ref="AX6:AX9" si="1">(AV6-AU6)/AU6*100</f>
        <v>-0.2</v>
      </c>
    </row>
    <row r="7" spans="1:50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>
        <v>34093.278298942001</v>
      </c>
      <c r="AB7" s="7">
        <v>30000</v>
      </c>
      <c r="AC7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">
        <v>32500</v>
      </c>
      <c r="AJ7" s="11">
        <v>32550</v>
      </c>
      <c r="AK7" s="46">
        <v>32200</v>
      </c>
      <c r="AL7" s="11">
        <v>31950.285</v>
      </c>
      <c r="AM7" s="67">
        <v>32033.364999999998</v>
      </c>
      <c r="AN7" s="70">
        <v>32000</v>
      </c>
      <c r="AO7" s="73">
        <v>32040</v>
      </c>
      <c r="AP7" s="67">
        <v>32005.892787580833</v>
      </c>
      <c r="AQ7" s="73">
        <v>32100</v>
      </c>
      <c r="AR7" s="73">
        <v>32145</v>
      </c>
      <c r="AS7" s="77">
        <v>32100</v>
      </c>
      <c r="AT7" s="77">
        <v>32150</v>
      </c>
      <c r="AU7" s="77">
        <v>32190</v>
      </c>
      <c r="AV7" s="77">
        <v>32200</v>
      </c>
      <c r="AW7" s="84">
        <f t="shared" si="0"/>
        <v>-1.0752688172043012</v>
      </c>
      <c r="AX7" s="84">
        <f t="shared" si="1"/>
        <v>3.1065548306927617E-2</v>
      </c>
    </row>
    <row r="8" spans="1:50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7">
        <v>196.25</v>
      </c>
      <c r="AB8" s="7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">
        <v>200</v>
      </c>
      <c r="AK8" s="46">
        <v>180</v>
      </c>
      <c r="AL8" s="11">
        <v>175.25</v>
      </c>
      <c r="AM8" s="67">
        <v>167.142857142857</v>
      </c>
      <c r="AN8" s="69">
        <v>160</v>
      </c>
      <c r="AO8" s="73">
        <v>160</v>
      </c>
      <c r="AP8" s="67">
        <v>171.42857142857142</v>
      </c>
      <c r="AQ8" s="73">
        <v>170</v>
      </c>
      <c r="AR8" s="73">
        <v>175</v>
      </c>
      <c r="AS8" s="77">
        <v>173</v>
      </c>
      <c r="AT8" s="77">
        <v>176</v>
      </c>
      <c r="AU8" s="77">
        <v>179</v>
      </c>
      <c r="AV8" s="77">
        <v>180</v>
      </c>
      <c r="AW8" s="84">
        <f t="shared" si="0"/>
        <v>-10</v>
      </c>
      <c r="AX8" s="84">
        <f t="shared" si="1"/>
        <v>0.55865921787709494</v>
      </c>
    </row>
    <row r="9" spans="1:50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7">
        <v>1840</v>
      </c>
      <c r="AB9" s="7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">
        <v>2150</v>
      </c>
      <c r="AK9" s="46">
        <v>2255</v>
      </c>
      <c r="AL9" s="67">
        <v>1950.3150000000001</v>
      </c>
      <c r="AM9" s="67">
        <v>1925.5</v>
      </c>
      <c r="AN9" s="69">
        <v>1900</v>
      </c>
      <c r="AO9" s="73">
        <v>1900</v>
      </c>
      <c r="AP9" s="67">
        <v>1816.6666666666699</v>
      </c>
      <c r="AQ9" s="73">
        <v>1800</v>
      </c>
      <c r="AR9" s="73">
        <v>1800</v>
      </c>
      <c r="AS9" s="77">
        <v>1830</v>
      </c>
      <c r="AT9" s="77">
        <v>1820</v>
      </c>
      <c r="AU9" s="77">
        <v>1850</v>
      </c>
      <c r="AV9" s="77">
        <v>1840</v>
      </c>
      <c r="AW9" s="84">
        <f t="shared" si="0"/>
        <v>-14.418604651162791</v>
      </c>
      <c r="AX9" s="84">
        <f t="shared" si="1"/>
        <v>-0.54054054054054057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18"/>
  <sheetViews>
    <sheetView tabSelected="1" zoomScale="140" zoomScaleNormal="140" workbookViewId="0">
      <pane xSplit="1" topLeftCell="AN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48" width="9.28515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11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7">
        <v>187.5</v>
      </c>
      <c r="AB5" s="7">
        <v>200</v>
      </c>
      <c r="AC5" s="24">
        <v>205.33</v>
      </c>
      <c r="AD5" s="24">
        <v>200.66499999999999</v>
      </c>
      <c r="AE5" s="59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67">
        <v>154.28571428571399</v>
      </c>
      <c r="AM5" s="67">
        <v>175</v>
      </c>
      <c r="AN5" s="69">
        <v>154</v>
      </c>
      <c r="AO5" s="74">
        <v>155</v>
      </c>
      <c r="AP5" s="67">
        <v>167.5</v>
      </c>
      <c r="AQ5" s="71">
        <v>165</v>
      </c>
      <c r="AR5" s="71">
        <v>168</v>
      </c>
      <c r="AS5" s="76">
        <v>166</v>
      </c>
      <c r="AT5" s="76">
        <v>169</v>
      </c>
      <c r="AU5" s="76">
        <v>170</v>
      </c>
      <c r="AV5" s="76">
        <v>172</v>
      </c>
      <c r="AW5" s="84">
        <f>(AV5-AJ5)/AJ5*100</f>
        <v>-21.818181818181817</v>
      </c>
      <c r="AX5" s="84">
        <f>(AV5-AU5)/AU5*100</f>
        <v>1.1764705882352942</v>
      </c>
    </row>
    <row r="6" spans="1:50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7">
        <v>2569.23076923077</v>
      </c>
      <c r="AB6" s="7">
        <v>1943.75</v>
      </c>
      <c r="AC6" s="7">
        <v>2100</v>
      </c>
      <c r="AD6" s="24">
        <v>2000.875</v>
      </c>
      <c r="AE6" s="59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67">
        <v>1937.5</v>
      </c>
      <c r="AM6" s="67">
        <v>1957.1428571428571</v>
      </c>
      <c r="AN6" s="69">
        <v>1922.5</v>
      </c>
      <c r="AO6" s="74">
        <v>1930</v>
      </c>
      <c r="AP6" s="67">
        <v>2050</v>
      </c>
      <c r="AQ6" s="71">
        <v>2050</v>
      </c>
      <c r="AR6" s="71">
        <v>2100</v>
      </c>
      <c r="AS6" s="76">
        <v>2070</v>
      </c>
      <c r="AT6" s="76">
        <v>2050</v>
      </c>
      <c r="AU6" s="76">
        <v>2065</v>
      </c>
      <c r="AV6" s="76">
        <v>2060</v>
      </c>
      <c r="AW6" s="84">
        <f t="shared" ref="AW6:AW9" si="0">(AV6-AJ6)/AJ6*100</f>
        <v>-12.340425531914894</v>
      </c>
      <c r="AX6" s="84">
        <f t="shared" ref="AX6:AX9" si="1">(AV6-AU6)/AU6*100</f>
        <v>-0.24213075060532688</v>
      </c>
    </row>
    <row r="7" spans="1:50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7">
        <v>36500</v>
      </c>
      <c r="AC7" s="24">
        <v>36000</v>
      </c>
      <c r="AD7" s="24">
        <v>36250</v>
      </c>
      <c r="AE7" s="59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64">
        <v>33200.25</v>
      </c>
      <c r="AM7" s="67">
        <v>33330.788461538497</v>
      </c>
      <c r="AN7" s="71">
        <v>33000</v>
      </c>
      <c r="AO7" s="71">
        <v>33000</v>
      </c>
      <c r="AP7" s="71">
        <v>33000</v>
      </c>
      <c r="AQ7" s="71">
        <v>33200</v>
      </c>
      <c r="AR7" s="71">
        <v>32300</v>
      </c>
      <c r="AS7" s="76">
        <v>32200</v>
      </c>
      <c r="AT7" s="76">
        <v>32240</v>
      </c>
      <c r="AU7" s="76">
        <v>32250</v>
      </c>
      <c r="AV7" s="76">
        <v>32260</v>
      </c>
      <c r="AW7" s="84">
        <f t="shared" si="0"/>
        <v>-7.8285714285714292</v>
      </c>
      <c r="AX7" s="84">
        <f t="shared" si="1"/>
        <v>3.1007751937984499E-2</v>
      </c>
    </row>
    <row r="8" spans="1:50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7">
        <v>101.42857142857143</v>
      </c>
      <c r="AB8" s="7">
        <v>76.111111111111114</v>
      </c>
      <c r="AC8" s="12">
        <v>77.5</v>
      </c>
      <c r="AD8" s="24">
        <v>80.8055555555556</v>
      </c>
      <c r="AE8" s="59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67">
        <v>96.875</v>
      </c>
      <c r="AM8" s="67">
        <v>111.66666666666667</v>
      </c>
      <c r="AN8" s="69">
        <v>102.5</v>
      </c>
      <c r="AO8" s="73">
        <v>105</v>
      </c>
      <c r="AP8" s="67">
        <v>98</v>
      </c>
      <c r="AQ8" s="73">
        <v>95</v>
      </c>
      <c r="AR8" s="73">
        <v>96</v>
      </c>
      <c r="AS8" s="77">
        <v>98</v>
      </c>
      <c r="AT8" s="77">
        <v>99</v>
      </c>
      <c r="AU8" s="77">
        <v>99</v>
      </c>
      <c r="AV8" s="77">
        <v>100</v>
      </c>
      <c r="AW8" s="84">
        <f t="shared" si="0"/>
        <v>25</v>
      </c>
      <c r="AX8" s="84">
        <f t="shared" si="1"/>
        <v>1.0101010101010102</v>
      </c>
    </row>
    <row r="9" spans="1:50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7">
        <v>385</v>
      </c>
      <c r="AB9" s="12">
        <v>355</v>
      </c>
      <c r="AC9" s="12">
        <v>370</v>
      </c>
      <c r="AD9" s="24">
        <v>362.5</v>
      </c>
      <c r="AE9" s="59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67">
        <v>425</v>
      </c>
      <c r="AM9" s="67">
        <v>466.66666666666703</v>
      </c>
      <c r="AN9" s="69">
        <v>483.33333333333297</v>
      </c>
      <c r="AO9" s="73">
        <v>485</v>
      </c>
      <c r="AP9" s="67">
        <v>475</v>
      </c>
      <c r="AQ9" s="73">
        <v>476</v>
      </c>
      <c r="AR9" s="73">
        <v>475</v>
      </c>
      <c r="AS9" s="77">
        <v>477</v>
      </c>
      <c r="AT9" s="77">
        <v>473</v>
      </c>
      <c r="AU9" s="77">
        <v>475</v>
      </c>
      <c r="AV9" s="77">
        <v>477</v>
      </c>
      <c r="AW9" s="84">
        <f t="shared" si="0"/>
        <v>36.285714285714285</v>
      </c>
      <c r="AX9" s="84">
        <f t="shared" si="1"/>
        <v>0.42105263157894735</v>
      </c>
    </row>
    <row r="11" spans="1:50" x14ac:dyDescent="0.25">
      <c r="AE11" s="7"/>
    </row>
    <row r="12" spans="1:50" x14ac:dyDescent="0.25">
      <c r="AE12" s="7"/>
    </row>
    <row r="13" spans="1:50" x14ac:dyDescent="0.25">
      <c r="AE13" s="55"/>
    </row>
    <row r="14" spans="1:50" x14ac:dyDescent="0.25">
      <c r="AE14" s="7"/>
    </row>
    <row r="15" spans="1:50" x14ac:dyDescent="0.25">
      <c r="R15" s="28"/>
      <c r="AE15" s="7"/>
    </row>
    <row r="16" spans="1:50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X14"/>
  <sheetViews>
    <sheetView tabSelected="1" zoomScale="130" zoomScaleNormal="130" workbookViewId="0">
      <pane xSplit="1" topLeftCell="AO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48" width="9.28515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12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7">
        <v>125.222222222222</v>
      </c>
      <c r="AB5" s="43">
        <v>110</v>
      </c>
      <c r="AC5" s="24">
        <v>120</v>
      </c>
      <c r="AD5" s="7">
        <v>115.555555555555</v>
      </c>
      <c r="AE5" s="7">
        <v>120</v>
      </c>
      <c r="AF5" s="7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67">
        <v>138.333333333333</v>
      </c>
      <c r="AM5" s="67">
        <v>145</v>
      </c>
      <c r="AN5" s="69">
        <v>155</v>
      </c>
      <c r="AO5" s="74">
        <v>150</v>
      </c>
      <c r="AP5" s="67">
        <v>155</v>
      </c>
      <c r="AQ5" s="71">
        <v>154</v>
      </c>
      <c r="AR5" s="71">
        <v>157</v>
      </c>
      <c r="AS5" s="76">
        <v>159</v>
      </c>
      <c r="AT5" s="76">
        <v>160</v>
      </c>
      <c r="AU5" s="76">
        <v>160</v>
      </c>
      <c r="AV5" s="76">
        <v>164</v>
      </c>
      <c r="AW5" s="84">
        <f>(AV5-AJ5)/AJ5*100</f>
        <v>13.103448275862069</v>
      </c>
      <c r="AX5" s="84">
        <f>(AV5-AU5)/AU5*100</f>
        <v>2.5</v>
      </c>
    </row>
    <row r="6" spans="1:50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7">
        <v>2700</v>
      </c>
      <c r="AB6" s="7">
        <v>2500</v>
      </c>
      <c r="AC6" s="7">
        <v>2600</v>
      </c>
      <c r="AD6" s="7">
        <v>2744.4444444444398</v>
      </c>
      <c r="AE6" s="7">
        <v>2750</v>
      </c>
      <c r="AF6" s="7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67">
        <v>2150</v>
      </c>
      <c r="AM6" s="67">
        <v>2300</v>
      </c>
      <c r="AN6" s="69">
        <v>2536.3000000000002</v>
      </c>
      <c r="AO6" s="74">
        <v>2550</v>
      </c>
      <c r="AP6" s="67">
        <v>2445.45454545455</v>
      </c>
      <c r="AQ6" s="71">
        <v>2500</v>
      </c>
      <c r="AR6" s="71">
        <v>2480</v>
      </c>
      <c r="AS6" s="76">
        <v>2460</v>
      </c>
      <c r="AT6" s="76">
        <v>2455</v>
      </c>
      <c r="AU6" s="76">
        <v>2460</v>
      </c>
      <c r="AV6" s="76">
        <v>2465</v>
      </c>
      <c r="AW6" s="84">
        <f t="shared" ref="AW6:AW9" si="0">(AV6-AJ6)/AJ6*100</f>
        <v>-13.508771929824562</v>
      </c>
      <c r="AX6" s="84">
        <f t="shared" ref="AX6:AX9" si="1">(AV6-AU6)/AU6*100</f>
        <v>0.20325203252032523</v>
      </c>
    </row>
    <row r="7" spans="1:50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7">
        <v>32000</v>
      </c>
      <c r="AB7" s="7">
        <v>30600</v>
      </c>
      <c r="AC7" s="7">
        <v>31000</v>
      </c>
      <c r="AD7" s="7">
        <v>31000</v>
      </c>
      <c r="AE7" s="7">
        <v>31500</v>
      </c>
      <c r="AF7" s="7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67">
        <v>29600.48</v>
      </c>
      <c r="AM7" s="67">
        <v>30000</v>
      </c>
      <c r="AN7" s="69">
        <v>30000</v>
      </c>
      <c r="AO7" s="74">
        <v>30500</v>
      </c>
      <c r="AP7" s="67">
        <v>31500</v>
      </c>
      <c r="AQ7" s="71">
        <v>31000</v>
      </c>
      <c r="AR7" s="71">
        <v>31200</v>
      </c>
      <c r="AS7" s="76">
        <v>31150</v>
      </c>
      <c r="AT7" s="76">
        <v>31200</v>
      </c>
      <c r="AU7" s="76">
        <v>31220</v>
      </c>
      <c r="AV7" s="76">
        <v>31225</v>
      </c>
      <c r="AW7" s="84">
        <f t="shared" si="0"/>
        <v>-5.3787878787878789</v>
      </c>
      <c r="AX7" s="84">
        <f t="shared" si="1"/>
        <v>1.6015374759769378E-2</v>
      </c>
    </row>
    <row r="8" spans="1:50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7">
        <v>75</v>
      </c>
      <c r="AB8" s="43">
        <v>70</v>
      </c>
      <c r="AC8" s="7">
        <v>80</v>
      </c>
      <c r="AD8" s="7">
        <v>75</v>
      </c>
      <c r="AE8" s="7">
        <v>75</v>
      </c>
      <c r="AF8" s="7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67">
        <v>74.031999999999996</v>
      </c>
      <c r="AM8" s="67">
        <v>80</v>
      </c>
      <c r="AN8" s="69">
        <v>83.333333333333329</v>
      </c>
      <c r="AO8" s="72">
        <v>85</v>
      </c>
      <c r="AP8" s="67">
        <v>105</v>
      </c>
      <c r="AQ8" s="73">
        <v>106</v>
      </c>
      <c r="AR8" s="73">
        <v>103</v>
      </c>
      <c r="AS8" s="77">
        <v>100</v>
      </c>
      <c r="AT8" s="77">
        <v>102</v>
      </c>
      <c r="AU8" s="77">
        <v>103</v>
      </c>
      <c r="AV8" s="77">
        <v>102</v>
      </c>
      <c r="AW8" s="84">
        <f t="shared" si="0"/>
        <v>70</v>
      </c>
      <c r="AX8" s="84">
        <f t="shared" si="1"/>
        <v>-0.97087378640776689</v>
      </c>
    </row>
    <row r="9" spans="1:50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7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67">
        <v>112.59</v>
      </c>
      <c r="AM9" s="67">
        <v>120</v>
      </c>
      <c r="AN9" s="67">
        <v>120</v>
      </c>
      <c r="AO9" s="72">
        <v>125</v>
      </c>
      <c r="AP9" s="72">
        <v>125</v>
      </c>
      <c r="AQ9" s="73">
        <v>120</v>
      </c>
      <c r="AR9" s="73">
        <v>130</v>
      </c>
      <c r="AS9" s="77">
        <v>135</v>
      </c>
      <c r="AT9" s="77">
        <v>135</v>
      </c>
      <c r="AU9" s="77">
        <v>132</v>
      </c>
      <c r="AV9" s="77">
        <v>132</v>
      </c>
      <c r="AW9" s="84">
        <f t="shared" si="0"/>
        <v>20</v>
      </c>
      <c r="AX9" s="84">
        <f t="shared" si="1"/>
        <v>0</v>
      </c>
    </row>
    <row r="11" spans="1:50" x14ac:dyDescent="0.25">
      <c r="T11" s="28"/>
    </row>
    <row r="12" spans="1:50" x14ac:dyDescent="0.25">
      <c r="T12" s="28"/>
    </row>
    <row r="13" spans="1:50" x14ac:dyDescent="0.25">
      <c r="T13" s="28"/>
    </row>
    <row r="14" spans="1:50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X19"/>
  <sheetViews>
    <sheetView tabSelected="1" zoomScale="120" zoomScaleNormal="120" workbookViewId="0">
      <pane xSplit="1" topLeftCell="AL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40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7">
        <v>275</v>
      </c>
      <c r="AB5" s="7">
        <v>270</v>
      </c>
      <c r="AC5" s="24">
        <v>280</v>
      </c>
      <c r="AD5" s="24">
        <v>282.14285714285722</v>
      </c>
      <c r="AE5" s="7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67">
        <v>307.69230769230802</v>
      </c>
      <c r="AM5" s="67">
        <v>283.33</v>
      </c>
      <c r="AN5" s="69">
        <v>280</v>
      </c>
      <c r="AO5" s="74">
        <v>284</v>
      </c>
      <c r="AP5" s="67">
        <v>305</v>
      </c>
      <c r="AQ5" s="71">
        <v>300</v>
      </c>
      <c r="AR5" s="71">
        <v>310</v>
      </c>
      <c r="AS5" s="76">
        <v>320</v>
      </c>
      <c r="AT5" s="76">
        <v>305</v>
      </c>
      <c r="AU5" s="76">
        <v>310</v>
      </c>
      <c r="AV5" s="76">
        <v>304</v>
      </c>
      <c r="AW5" s="84">
        <f>(AV5-AJ5)/AJ5*100</f>
        <v>-5</v>
      </c>
      <c r="AX5" s="84">
        <f>(AV5-AU5)/AU5*100</f>
        <v>-1.935483870967742</v>
      </c>
    </row>
    <row r="6" spans="1:50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7">
        <v>1261.1111111111099</v>
      </c>
      <c r="AB6" s="7">
        <v>1245</v>
      </c>
      <c r="AC6" s="24">
        <v>1265</v>
      </c>
      <c r="AD6" s="24">
        <v>1269.6527777777774</v>
      </c>
      <c r="AE6" s="7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67">
        <v>1386.6666666666699</v>
      </c>
      <c r="AM6" s="67">
        <v>1397.2222222222199</v>
      </c>
      <c r="AN6" s="69">
        <v>1368.75</v>
      </c>
      <c r="AO6" s="74">
        <v>1370</v>
      </c>
      <c r="AP6" s="67">
        <v>1368.4210526315801</v>
      </c>
      <c r="AQ6" s="71">
        <v>1350</v>
      </c>
      <c r="AR6" s="71">
        <v>1365</v>
      </c>
      <c r="AS6" s="76">
        <v>1360</v>
      </c>
      <c r="AT6" s="76">
        <v>1370</v>
      </c>
      <c r="AU6" s="76">
        <v>1374</v>
      </c>
      <c r="AV6" s="76">
        <v>1375</v>
      </c>
      <c r="AW6" s="84">
        <f t="shared" ref="AW6:AW9" si="0">(AV6-AJ6)/AJ6*100</f>
        <v>1.8518518518518516</v>
      </c>
      <c r="AX6" s="84">
        <f t="shared" ref="AX6:AX9" si="1">(AV6-AU6)/AU6*100</f>
        <v>7.2780203784570605E-2</v>
      </c>
    </row>
    <row r="7" spans="1:50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7">
        <v>31600</v>
      </c>
      <c r="AB7" s="7">
        <v>30092.5</v>
      </c>
      <c r="AC7" s="7">
        <v>31000</v>
      </c>
      <c r="AD7" s="24">
        <v>31900.125</v>
      </c>
      <c r="AE7" s="7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67">
        <v>31100.95</v>
      </c>
      <c r="AM7" s="67">
        <v>32525</v>
      </c>
      <c r="AN7" s="69">
        <v>32283.333333333299</v>
      </c>
      <c r="AO7" s="74">
        <v>32290</v>
      </c>
      <c r="AP7" s="67">
        <v>31333.333333333332</v>
      </c>
      <c r="AQ7" s="71">
        <v>31400</v>
      </c>
      <c r="AR7" s="71">
        <v>31600</v>
      </c>
      <c r="AS7" s="76">
        <v>31640</v>
      </c>
      <c r="AT7" s="76">
        <v>31650</v>
      </c>
      <c r="AU7" s="76">
        <v>31668</v>
      </c>
      <c r="AV7" s="76">
        <v>31670</v>
      </c>
      <c r="AW7" s="84">
        <f t="shared" si="0"/>
        <v>-13.232876712328768</v>
      </c>
      <c r="AX7" s="84">
        <f t="shared" si="1"/>
        <v>6.3155235569028667E-3</v>
      </c>
    </row>
    <row r="8" spans="1:50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7">
        <v>165.78947368421052</v>
      </c>
      <c r="AB8" s="7">
        <v>125</v>
      </c>
      <c r="AC8" s="12">
        <v>130</v>
      </c>
      <c r="AD8" s="24">
        <v>135.5</v>
      </c>
      <c r="AE8" s="7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67">
        <v>123.68421052631579</v>
      </c>
      <c r="AM8" s="67">
        <v>108.33333333333333</v>
      </c>
      <c r="AN8" s="69">
        <v>116.666666666667</v>
      </c>
      <c r="AO8" s="72">
        <v>120</v>
      </c>
      <c r="AP8" s="67">
        <v>115</v>
      </c>
      <c r="AQ8" s="73">
        <v>118</v>
      </c>
      <c r="AR8" s="73">
        <v>120</v>
      </c>
      <c r="AS8" s="77">
        <v>120</v>
      </c>
      <c r="AT8" s="77">
        <v>130</v>
      </c>
      <c r="AU8" s="77">
        <v>135</v>
      </c>
      <c r="AV8" s="77">
        <v>133</v>
      </c>
      <c r="AW8" s="84">
        <f t="shared" si="0"/>
        <v>20.909090909090907</v>
      </c>
      <c r="AX8" s="84">
        <f t="shared" si="1"/>
        <v>-1.4814814814814816</v>
      </c>
    </row>
    <row r="9" spans="1:50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7">
        <v>1183.3333333333301</v>
      </c>
      <c r="AB9" s="7">
        <v>1050</v>
      </c>
      <c r="AC9" s="7">
        <v>1120</v>
      </c>
      <c r="AD9" s="24">
        <v>1200.8</v>
      </c>
      <c r="AE9" s="7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67">
        <v>985.71428571428999</v>
      </c>
      <c r="AM9" s="67">
        <v>960</v>
      </c>
      <c r="AN9" s="69">
        <v>935.71428571428601</v>
      </c>
      <c r="AO9" s="72">
        <v>938</v>
      </c>
      <c r="AP9" s="67">
        <v>960</v>
      </c>
      <c r="AQ9" s="73">
        <v>960</v>
      </c>
      <c r="AR9" s="73">
        <v>945</v>
      </c>
      <c r="AS9" s="77">
        <v>947</v>
      </c>
      <c r="AT9" s="77">
        <v>945</v>
      </c>
      <c r="AU9" s="77">
        <v>946</v>
      </c>
      <c r="AV9" s="77">
        <v>947</v>
      </c>
      <c r="AW9" s="84">
        <f t="shared" si="0"/>
        <v>-13.90909090909091</v>
      </c>
      <c r="AX9" s="84">
        <f t="shared" si="1"/>
        <v>0.10570824524312897</v>
      </c>
    </row>
    <row r="11" spans="1:50" x14ac:dyDescent="0.25">
      <c r="AF11" s="7"/>
    </row>
    <row r="12" spans="1:50" x14ac:dyDescent="0.25">
      <c r="AF12" s="7"/>
    </row>
    <row r="13" spans="1:50" x14ac:dyDescent="0.25">
      <c r="B13" s="7">
        <v>24300</v>
      </c>
      <c r="AF13" s="7"/>
    </row>
    <row r="14" spans="1:50" x14ac:dyDescent="0.25">
      <c r="B14" s="7">
        <v>1495</v>
      </c>
      <c r="AF14" s="7"/>
    </row>
    <row r="15" spans="1:50" x14ac:dyDescent="0.25">
      <c r="B15" s="7">
        <v>425</v>
      </c>
      <c r="AF15" s="7"/>
    </row>
    <row r="16" spans="1:50" x14ac:dyDescent="0.25">
      <c r="B16" s="7">
        <v>112.5</v>
      </c>
    </row>
    <row r="17" spans="2:31" x14ac:dyDescent="0.25">
      <c r="B17" s="7">
        <v>220</v>
      </c>
    </row>
    <row r="19" spans="2:31" x14ac:dyDescent="0.25">
      <c r="AE1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X15"/>
  <sheetViews>
    <sheetView tabSelected="1" zoomScale="120" zoomScaleNormal="120" workbookViewId="0">
      <pane xSplit="1" topLeftCell="AN1" activePane="topRight" state="frozen"/>
      <selection activeCell="AT10" sqref="AT10"/>
      <selection pane="topRight" activeCell="AT10" sqref="AT10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49" max="49" width="13.140625" customWidth="1"/>
    <col min="50" max="50" width="15.28515625" customWidth="1"/>
  </cols>
  <sheetData>
    <row r="1" spans="1:50" ht="15" customHeight="1" x14ac:dyDescent="0.25">
      <c r="AW1" s="81"/>
      <c r="AX1" s="81"/>
    </row>
    <row r="2" spans="1:50" ht="15" customHeight="1" x14ac:dyDescent="0.25">
      <c r="AW2" s="82"/>
      <c r="AX2" s="82"/>
    </row>
    <row r="3" spans="1:50" ht="15" customHeight="1" x14ac:dyDescent="0.25">
      <c r="C3" t="s">
        <v>41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7">
        <v>133.63636363636363</v>
      </c>
      <c r="AB5" s="7">
        <v>125</v>
      </c>
      <c r="AC5" s="7">
        <v>130</v>
      </c>
      <c r="AD5" s="7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67">
        <v>133.636363636364</v>
      </c>
      <c r="AM5" s="67">
        <v>140</v>
      </c>
      <c r="AN5" s="69">
        <v>157.5</v>
      </c>
      <c r="AO5" s="74">
        <v>150</v>
      </c>
      <c r="AP5" s="67">
        <v>152</v>
      </c>
      <c r="AQ5" s="71">
        <v>151</v>
      </c>
      <c r="AR5" s="71">
        <v>153</v>
      </c>
      <c r="AS5" s="76">
        <v>155</v>
      </c>
      <c r="AT5" s="76">
        <v>158</v>
      </c>
      <c r="AU5" s="76">
        <v>159</v>
      </c>
      <c r="AV5" s="76">
        <v>160</v>
      </c>
      <c r="AW5" s="84">
        <f>(AV5-AJ5)/AJ5*100</f>
        <v>8.1081081081081088</v>
      </c>
      <c r="AX5" s="84">
        <f>(AV5-AU5)/AU5*100</f>
        <v>0.62893081761006298</v>
      </c>
    </row>
    <row r="6" spans="1:50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7">
        <v>1250</v>
      </c>
      <c r="AB6" s="7">
        <v>1200</v>
      </c>
      <c r="AC6" s="7">
        <v>1250</v>
      </c>
      <c r="AD6" s="7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67">
        <v>1250</v>
      </c>
      <c r="AM6" s="67">
        <v>1250</v>
      </c>
      <c r="AN6" s="69">
        <v>1200.4000000000001</v>
      </c>
      <c r="AO6" s="74">
        <v>1210</v>
      </c>
      <c r="AP6" s="67">
        <v>1222.72727272727</v>
      </c>
      <c r="AQ6" s="71">
        <v>1215</v>
      </c>
      <c r="AR6" s="71">
        <v>1220</v>
      </c>
      <c r="AS6" s="76">
        <v>1225</v>
      </c>
      <c r="AT6" s="76">
        <v>1228</v>
      </c>
      <c r="AU6" s="76">
        <v>1230</v>
      </c>
      <c r="AV6" s="76">
        <v>1230</v>
      </c>
      <c r="AW6" s="84">
        <f t="shared" ref="AW6:AW9" si="0">(AV6-AJ6)/AJ6*100</f>
        <v>-5.384615384615385</v>
      </c>
      <c r="AX6" s="84">
        <f t="shared" ref="AX6:AX9" si="1">(AV6-AU6)/AU6*100</f>
        <v>0</v>
      </c>
    </row>
    <row r="7" spans="1:50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7">
        <v>35000</v>
      </c>
      <c r="AB7" s="7">
        <v>33000</v>
      </c>
      <c r="AC7" s="7">
        <v>33500</v>
      </c>
      <c r="AD7" s="7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37">
        <v>32200.15</v>
      </c>
      <c r="AM7" s="67">
        <v>32206.268749999999</v>
      </c>
      <c r="AN7" s="71">
        <v>32000</v>
      </c>
      <c r="AO7" s="71">
        <v>32000</v>
      </c>
      <c r="AP7" s="71">
        <v>32000</v>
      </c>
      <c r="AQ7" s="71">
        <v>32000</v>
      </c>
      <c r="AR7" s="71">
        <v>32400</v>
      </c>
      <c r="AS7" s="76">
        <v>32300</v>
      </c>
      <c r="AT7" s="76">
        <v>32360</v>
      </c>
      <c r="AU7" s="76">
        <v>32367</v>
      </c>
      <c r="AV7" s="76">
        <v>32678</v>
      </c>
      <c r="AW7" s="84">
        <f t="shared" si="0"/>
        <v>-7.9492957746478865</v>
      </c>
      <c r="AX7" s="84">
        <f t="shared" si="1"/>
        <v>0.96085519201656011</v>
      </c>
    </row>
    <row r="8" spans="1:50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7">
        <v>78.333333333333329</v>
      </c>
      <c r="AB8" s="7">
        <v>75</v>
      </c>
      <c r="AC8" s="7">
        <v>80</v>
      </c>
      <c r="AD8" s="7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67">
        <v>75</v>
      </c>
      <c r="AM8" s="67">
        <v>74.615384615384613</v>
      </c>
      <c r="AN8" s="69">
        <v>73.5</v>
      </c>
      <c r="AO8" s="73">
        <v>75</v>
      </c>
      <c r="AP8" s="67">
        <v>70</v>
      </c>
      <c r="AQ8" s="73">
        <v>75</v>
      </c>
      <c r="AR8" s="73">
        <v>72</v>
      </c>
      <c r="AS8" s="77">
        <v>74</v>
      </c>
      <c r="AT8" s="77">
        <v>76</v>
      </c>
      <c r="AU8" s="77">
        <v>79</v>
      </c>
      <c r="AV8" s="77">
        <v>80</v>
      </c>
      <c r="AW8" s="84">
        <f t="shared" si="0"/>
        <v>-23.809523809523807</v>
      </c>
      <c r="AX8" s="84">
        <f t="shared" si="1"/>
        <v>1.2658227848101267</v>
      </c>
    </row>
    <row r="9" spans="1:50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7">
        <v>1521.6666666666699</v>
      </c>
      <c r="AB9" s="7">
        <v>1520</v>
      </c>
      <c r="AC9" s="7">
        <v>1500</v>
      </c>
      <c r="AD9" s="7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67">
        <v>1421.42857142857</v>
      </c>
      <c r="AM9" s="67">
        <v>1466.66</v>
      </c>
      <c r="AN9" s="69">
        <v>1501.42857142857</v>
      </c>
      <c r="AO9" s="73">
        <v>1500</v>
      </c>
      <c r="AP9" s="67">
        <v>1780.87</v>
      </c>
      <c r="AQ9" s="73">
        <v>1800</v>
      </c>
      <c r="AR9" s="73">
        <v>1790</v>
      </c>
      <c r="AS9" s="77">
        <v>1800</v>
      </c>
      <c r="AT9" s="77">
        <v>1800</v>
      </c>
      <c r="AU9" s="77">
        <v>1850</v>
      </c>
      <c r="AV9" s="77">
        <v>1850</v>
      </c>
      <c r="AW9" s="84">
        <f t="shared" si="0"/>
        <v>18.589743589743591</v>
      </c>
      <c r="AX9" s="84">
        <f t="shared" si="1"/>
        <v>0</v>
      </c>
    </row>
    <row r="11" spans="1:50" ht="15" customHeight="1" x14ac:dyDescent="0.25">
      <c r="AD11" s="7"/>
    </row>
    <row r="12" spans="1:50" ht="15" customHeight="1" x14ac:dyDescent="0.25">
      <c r="AD12" s="7"/>
      <c r="AE12" s="54"/>
    </row>
    <row r="13" spans="1:50" ht="15" customHeight="1" x14ac:dyDescent="0.25">
      <c r="AD13" s="53"/>
      <c r="AE13" s="54"/>
    </row>
    <row r="14" spans="1:50" ht="15" customHeight="1" x14ac:dyDescent="0.25">
      <c r="AD14" s="7"/>
      <c r="AE14" s="54"/>
    </row>
    <row r="15" spans="1:50" ht="15" customHeight="1" x14ac:dyDescent="0.25">
      <c r="AD15" s="7"/>
      <c r="AE1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X9"/>
  <sheetViews>
    <sheetView tabSelected="1" zoomScale="120" zoomScaleNormal="12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20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7">
        <v>185</v>
      </c>
      <c r="AB5" s="7">
        <v>180</v>
      </c>
      <c r="AC5" s="53">
        <v>190</v>
      </c>
      <c r="AD5" s="7">
        <v>198.75</v>
      </c>
      <c r="AE5" s="55">
        <v>200</v>
      </c>
      <c r="AF5" s="55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67">
        <v>194</v>
      </c>
      <c r="AM5" s="67">
        <v>184</v>
      </c>
      <c r="AN5" s="67">
        <v>180</v>
      </c>
      <c r="AO5" s="71">
        <v>182</v>
      </c>
      <c r="AP5" s="67">
        <v>175</v>
      </c>
      <c r="AQ5" s="71">
        <v>179</v>
      </c>
      <c r="AR5" s="71">
        <v>180</v>
      </c>
      <c r="AS5" s="76">
        <v>185</v>
      </c>
      <c r="AT5" s="76">
        <v>183</v>
      </c>
      <c r="AU5" s="76">
        <v>185</v>
      </c>
      <c r="AV5" s="76">
        <v>187</v>
      </c>
      <c r="AW5" s="84">
        <f>(AV5-AJ5)/AJ5*100</f>
        <v>-23.673469387755102</v>
      </c>
      <c r="AX5" s="84">
        <f>(AV5-AU5)/AU5*100</f>
        <v>1.0810810810810811</v>
      </c>
    </row>
    <row r="6" spans="1:50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7">
        <v>1585.7142857142801</v>
      </c>
      <c r="AB6" s="7">
        <v>1500</v>
      </c>
      <c r="AC6" s="7">
        <v>1600</v>
      </c>
      <c r="AD6" s="7">
        <v>1625.5952380952349</v>
      </c>
      <c r="AE6" s="55">
        <v>1650</v>
      </c>
      <c r="AF6" s="55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67">
        <v>1114.2857142857099</v>
      </c>
      <c r="AM6" s="67">
        <v>1250</v>
      </c>
      <c r="AN6" s="67">
        <v>1254.2</v>
      </c>
      <c r="AO6" s="71">
        <v>1250</v>
      </c>
      <c r="AP6" s="67">
        <v>1254.8571428571399</v>
      </c>
      <c r="AQ6" s="71">
        <v>1252</v>
      </c>
      <c r="AR6" s="71">
        <v>1255</v>
      </c>
      <c r="AS6" s="76">
        <v>1258</v>
      </c>
      <c r="AT6" s="76">
        <v>1259</v>
      </c>
      <c r="AU6" s="76">
        <v>1260</v>
      </c>
      <c r="AV6" s="76">
        <v>1264</v>
      </c>
      <c r="AW6" s="84">
        <f t="shared" ref="AW6:AW9" si="0">(AV6-AJ6)/AJ6*100</f>
        <v>-2.7692307692307692</v>
      </c>
      <c r="AX6" s="84">
        <f t="shared" ref="AX6:AX9" si="1">(AV6-AU6)/AU6*100</f>
        <v>0.31746031746031744</v>
      </c>
    </row>
    <row r="7" spans="1:50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7">
        <v>30000</v>
      </c>
      <c r="AC7" s="24">
        <v>31000</v>
      </c>
      <c r="AD7" s="24">
        <v>31750</v>
      </c>
      <c r="AE7" s="55">
        <v>31800</v>
      </c>
      <c r="AF7" s="55">
        <v>32000</v>
      </c>
      <c r="AG7" s="55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67">
        <v>32000</v>
      </c>
      <c r="AM7" s="67">
        <v>32000</v>
      </c>
      <c r="AN7" s="67">
        <v>32000</v>
      </c>
      <c r="AO7" s="71">
        <v>32045</v>
      </c>
      <c r="AP7" s="67">
        <v>32000</v>
      </c>
      <c r="AQ7" s="71">
        <v>32000</v>
      </c>
      <c r="AR7" s="71">
        <v>32100</v>
      </c>
      <c r="AS7" s="76">
        <v>32150</v>
      </c>
      <c r="AT7" s="76">
        <v>32200</v>
      </c>
      <c r="AU7" s="76">
        <v>32250</v>
      </c>
      <c r="AV7" s="76">
        <v>32270</v>
      </c>
      <c r="AW7" s="84">
        <f t="shared" si="0"/>
        <v>-2.2121212121212119</v>
      </c>
      <c r="AX7" s="84">
        <f t="shared" si="1"/>
        <v>6.2015503875968998E-2</v>
      </c>
    </row>
    <row r="8" spans="1:50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7">
        <v>154.28571428571399</v>
      </c>
      <c r="AB8" s="7">
        <v>150</v>
      </c>
      <c r="AC8" s="7">
        <v>160</v>
      </c>
      <c r="AD8" s="7">
        <v>163.98809523809524</v>
      </c>
      <c r="AE8" s="55">
        <v>164</v>
      </c>
      <c r="AF8" s="55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67">
        <v>165.71428571428601</v>
      </c>
      <c r="AM8" s="67">
        <v>160</v>
      </c>
      <c r="AN8" s="67">
        <v>175.71428571428601</v>
      </c>
      <c r="AO8" s="73">
        <v>176</v>
      </c>
      <c r="AP8" s="67">
        <v>188.57142857142799</v>
      </c>
      <c r="AQ8" s="73">
        <v>180</v>
      </c>
      <c r="AR8" s="73">
        <v>185</v>
      </c>
      <c r="AS8" s="77">
        <v>182</v>
      </c>
      <c r="AT8" s="77">
        <v>180</v>
      </c>
      <c r="AU8" s="77">
        <v>180</v>
      </c>
      <c r="AV8" s="77">
        <v>183</v>
      </c>
      <c r="AW8" s="84">
        <f t="shared" si="0"/>
        <v>-3.6842105263157889</v>
      </c>
      <c r="AX8" s="84">
        <f t="shared" si="1"/>
        <v>1.6666666666666667</v>
      </c>
    </row>
    <row r="9" spans="1:50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7">
        <v>395.32</v>
      </c>
      <c r="AC9" s="12">
        <v>400</v>
      </c>
      <c r="AD9" s="12">
        <v>398.83</v>
      </c>
      <c r="AE9" s="55">
        <v>400</v>
      </c>
      <c r="AF9" s="55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68">
        <v>389.75</v>
      </c>
      <c r="AM9" s="11">
        <v>401.71818181818179</v>
      </c>
      <c r="AN9" s="67">
        <v>395.68884412330397</v>
      </c>
      <c r="AO9" s="73">
        <v>395</v>
      </c>
      <c r="AP9" s="73">
        <v>395</v>
      </c>
      <c r="AQ9" s="73">
        <v>392</v>
      </c>
      <c r="AR9" s="73">
        <v>396</v>
      </c>
      <c r="AS9" s="77">
        <v>395</v>
      </c>
      <c r="AT9" s="77">
        <v>194</v>
      </c>
      <c r="AU9" s="77">
        <v>195</v>
      </c>
      <c r="AV9" s="77">
        <v>196</v>
      </c>
      <c r="AW9" s="84">
        <f t="shared" si="0"/>
        <v>-51</v>
      </c>
      <c r="AX9" s="84">
        <f t="shared" si="1"/>
        <v>0.51282051282051277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15"/>
  <sheetViews>
    <sheetView tabSelected="1" zoomScale="120" zoomScaleNormal="120" workbookViewId="0">
      <pane xSplit="1" topLeftCell="AN1" activePane="topRight" state="frozen"/>
      <selection activeCell="AT10" sqref="AT10"/>
      <selection pane="topRight" activeCell="AT10" sqref="AT10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49" max="49" width="13.140625" customWidth="1"/>
    <col min="50" max="50" width="15.28515625" customWidth="1"/>
  </cols>
  <sheetData>
    <row r="1" spans="1:50" ht="15" customHeight="1" x14ac:dyDescent="0.25">
      <c r="AW1" s="81"/>
      <c r="AX1" s="81"/>
    </row>
    <row r="2" spans="1:50" ht="15" customHeight="1" x14ac:dyDescent="0.25">
      <c r="AW2" s="82"/>
      <c r="AX2" s="82"/>
    </row>
    <row r="3" spans="1:50" ht="15" customHeight="1" x14ac:dyDescent="0.25">
      <c r="C3" t="s">
        <v>13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">
        <v>195.45454545454501</v>
      </c>
      <c r="AB5" s="7">
        <v>186.36363636363637</v>
      </c>
      <c r="AC5" s="24">
        <v>190.12540000000001</v>
      </c>
      <c r="AD5" s="24">
        <v>200.48395454544999</v>
      </c>
      <c r="AE5" s="59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67">
        <v>172.72727272727201</v>
      </c>
      <c r="AM5" s="67">
        <v>175</v>
      </c>
      <c r="AN5" s="69">
        <v>172.5</v>
      </c>
      <c r="AO5" s="74">
        <v>170</v>
      </c>
      <c r="AP5" s="67">
        <v>164.166666666667</v>
      </c>
      <c r="AQ5" s="71">
        <v>165</v>
      </c>
      <c r="AR5" s="71">
        <v>168</v>
      </c>
      <c r="AS5" s="76">
        <v>170</v>
      </c>
      <c r="AT5" s="76">
        <v>172</v>
      </c>
      <c r="AU5" s="76">
        <v>175</v>
      </c>
      <c r="AV5" s="76">
        <v>173</v>
      </c>
      <c r="AW5" s="84">
        <f>(AV5-AJ5)/AJ5*100</f>
        <v>-13.5</v>
      </c>
      <c r="AX5" s="84">
        <f>(AV5-AU5)/AU5*100</f>
        <v>-1.1428571428571428</v>
      </c>
    </row>
    <row r="6" spans="1:50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">
        <v>1578.57142857143</v>
      </c>
      <c r="AB6" s="7">
        <v>1520</v>
      </c>
      <c r="AC6" s="24">
        <v>1550.2356</v>
      </c>
      <c r="AD6" s="24">
        <v>1500.8267571428601</v>
      </c>
      <c r="AE6" s="59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67">
        <v>1083.3333333333301</v>
      </c>
      <c r="AM6" s="67">
        <v>1113.6363636363601</v>
      </c>
      <c r="AN6" s="69">
        <v>1138.6363636363637</v>
      </c>
      <c r="AO6" s="74">
        <v>1140</v>
      </c>
      <c r="AP6" s="67">
        <v>1016.6666666666666</v>
      </c>
      <c r="AQ6" s="71">
        <v>1020</v>
      </c>
      <c r="AR6" s="71">
        <v>1035</v>
      </c>
      <c r="AS6" s="76">
        <v>1020</v>
      </c>
      <c r="AT6" s="76">
        <v>1000</v>
      </c>
      <c r="AU6" s="76">
        <v>1000</v>
      </c>
      <c r="AV6" s="76">
        <v>1100</v>
      </c>
      <c r="AW6" s="84">
        <f t="shared" ref="AW6:AW9" si="0">(AV6-AJ6)/AJ6*100</f>
        <v>0</v>
      </c>
      <c r="AX6" s="84">
        <f t="shared" ref="AX6:AX9" si="1">(AV6-AU6)/AU6*100</f>
        <v>10</v>
      </c>
    </row>
    <row r="7" spans="1:50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">
        <v>40300</v>
      </c>
      <c r="AB7" s="7">
        <v>39000</v>
      </c>
      <c r="AC7" s="24">
        <v>39500</v>
      </c>
      <c r="AD7" s="24">
        <v>39950</v>
      </c>
      <c r="AE7" s="59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67">
        <v>32500</v>
      </c>
      <c r="AM7" s="67">
        <v>32000</v>
      </c>
      <c r="AN7" s="69">
        <v>32500</v>
      </c>
      <c r="AO7" s="74">
        <v>32500</v>
      </c>
      <c r="AP7" s="67">
        <v>31000</v>
      </c>
      <c r="AQ7" s="71">
        <v>32000</v>
      </c>
      <c r="AR7" s="71">
        <v>31500</v>
      </c>
      <c r="AS7" s="76">
        <v>31350</v>
      </c>
      <c r="AT7" s="76">
        <v>31345</v>
      </c>
      <c r="AU7" s="76">
        <v>31350</v>
      </c>
      <c r="AV7" s="76">
        <v>31355</v>
      </c>
      <c r="AW7" s="84">
        <f t="shared" si="0"/>
        <v>-4.9848484848484853</v>
      </c>
      <c r="AX7" s="84">
        <f t="shared" si="1"/>
        <v>1.5948963317384369E-2</v>
      </c>
    </row>
    <row r="8" spans="1:50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">
        <v>160</v>
      </c>
      <c r="AB8" s="7">
        <v>150</v>
      </c>
      <c r="AC8" s="7">
        <v>160.32653999999999</v>
      </c>
      <c r="AD8" s="24">
        <v>161.12330166666675</v>
      </c>
      <c r="AE8" s="59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67">
        <v>172</v>
      </c>
      <c r="AM8" s="67">
        <v>176.666666666667</v>
      </c>
      <c r="AN8" s="69">
        <v>171</v>
      </c>
      <c r="AO8" s="72">
        <v>170</v>
      </c>
      <c r="AP8" s="67">
        <v>162.5</v>
      </c>
      <c r="AQ8" s="73">
        <v>165</v>
      </c>
      <c r="AR8" s="73">
        <v>170</v>
      </c>
      <c r="AS8" s="77">
        <v>168</v>
      </c>
      <c r="AT8" s="77">
        <v>170</v>
      </c>
      <c r="AU8" s="77">
        <v>172</v>
      </c>
      <c r="AV8" s="77">
        <v>176</v>
      </c>
      <c r="AW8" s="84">
        <f t="shared" si="0"/>
        <v>-12</v>
      </c>
      <c r="AX8" s="84">
        <f t="shared" si="1"/>
        <v>2.3255813953488373</v>
      </c>
    </row>
    <row r="9" spans="1:50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7">
        <v>971.875</v>
      </c>
      <c r="AC9" s="7">
        <v>950.21456000000001</v>
      </c>
      <c r="AD9" s="24">
        <v>980.52238999999997</v>
      </c>
      <c r="AE9" s="59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67">
        <v>985.32579999999996</v>
      </c>
      <c r="AM9" s="67">
        <v>1042.8571428571429</v>
      </c>
      <c r="AN9" s="69">
        <v>998</v>
      </c>
      <c r="AO9" s="72">
        <v>1000</v>
      </c>
      <c r="AP9" s="67">
        <v>900</v>
      </c>
      <c r="AQ9" s="73">
        <v>920</v>
      </c>
      <c r="AR9" s="73">
        <v>940</v>
      </c>
      <c r="AS9" s="77">
        <v>920</v>
      </c>
      <c r="AT9" s="77">
        <v>900</v>
      </c>
      <c r="AU9" s="77">
        <v>900</v>
      </c>
      <c r="AV9" s="77">
        <v>903</v>
      </c>
      <c r="AW9" s="84">
        <f t="shared" si="0"/>
        <v>-4.9473684210526319</v>
      </c>
      <c r="AX9" s="84">
        <f t="shared" si="1"/>
        <v>0.33333333333333337</v>
      </c>
    </row>
    <row r="11" spans="1:50" ht="15" customHeight="1" x14ac:dyDescent="0.25">
      <c r="AF11" s="7"/>
    </row>
    <row r="12" spans="1:50" ht="15" customHeight="1" x14ac:dyDescent="0.25">
      <c r="AF12" s="7"/>
    </row>
    <row r="13" spans="1:50" ht="15" customHeight="1" x14ac:dyDescent="0.25">
      <c r="AF13" s="7"/>
    </row>
    <row r="14" spans="1:50" ht="15" customHeight="1" x14ac:dyDescent="0.25">
      <c r="AF14" s="7"/>
    </row>
    <row r="15" spans="1:50" ht="15" customHeight="1" x14ac:dyDescent="0.25">
      <c r="AF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X9"/>
  <sheetViews>
    <sheetView tabSelected="1" zoomScale="120" zoomScaleNormal="12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21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">
        <v>225.833333333333</v>
      </c>
      <c r="AB5" s="7">
        <v>200.32</v>
      </c>
      <c r="AC5" s="7">
        <v>220.11254700000001</v>
      </c>
      <c r="AD5" s="7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67">
        <v>200</v>
      </c>
      <c r="AM5" s="67">
        <v>204.16666666666666</v>
      </c>
      <c r="AN5" s="69">
        <v>215.45</v>
      </c>
      <c r="AO5" s="74">
        <v>210</v>
      </c>
      <c r="AP5" s="67">
        <v>200.333333333333</v>
      </c>
      <c r="AQ5" s="71">
        <v>215</v>
      </c>
      <c r="AR5" s="71">
        <v>218</v>
      </c>
      <c r="AS5" s="76">
        <v>219</v>
      </c>
      <c r="AT5" s="76">
        <v>220</v>
      </c>
      <c r="AU5" s="76">
        <v>210</v>
      </c>
      <c r="AV5" s="76">
        <v>215</v>
      </c>
      <c r="AW5" s="84">
        <f>(AV5-AJ5)/AJ5*100</f>
        <v>2.3809523809523809</v>
      </c>
      <c r="AX5" s="84">
        <f>(AV5-AU5)/AU5*100</f>
        <v>2.3809523809523809</v>
      </c>
    </row>
    <row r="6" spans="1:50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">
        <v>2061.5384615384601</v>
      </c>
      <c r="AB6" s="7">
        <v>2000</v>
      </c>
      <c r="AC6" s="24">
        <v>2100</v>
      </c>
      <c r="AD6" s="7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67">
        <v>2187.5</v>
      </c>
      <c r="AM6" s="67">
        <v>2000</v>
      </c>
      <c r="AN6" s="69">
        <v>2103.6</v>
      </c>
      <c r="AO6" s="74">
        <v>2110</v>
      </c>
      <c r="AP6" s="67">
        <v>2205.7142857142799</v>
      </c>
      <c r="AQ6" s="71">
        <v>2207</v>
      </c>
      <c r="AR6" s="71">
        <v>2210</v>
      </c>
      <c r="AS6" s="76">
        <v>2215</v>
      </c>
      <c r="AT6" s="76">
        <v>2210</v>
      </c>
      <c r="AU6" s="76">
        <v>2215</v>
      </c>
      <c r="AV6" s="76">
        <v>2217</v>
      </c>
      <c r="AW6" s="84">
        <f t="shared" ref="AW6:AW9" si="0">(AV6-AJ6)/AJ6*100</f>
        <v>-9.5102040816326525</v>
      </c>
      <c r="AX6" s="84">
        <f t="shared" ref="AX6:AX9" si="1">(AV6-AU6)/AU6*100</f>
        <v>9.0293453724604955E-2</v>
      </c>
    </row>
    <row r="7" spans="1:50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7">
        <v>26800</v>
      </c>
      <c r="AC7" s="7">
        <v>27000</v>
      </c>
      <c r="AD7" s="7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64">
        <v>29800.25</v>
      </c>
      <c r="AM7" s="66">
        <v>28438.35833333333</v>
      </c>
      <c r="AN7" s="69">
        <v>28404.5967628859</v>
      </c>
      <c r="AO7" s="74">
        <v>28450</v>
      </c>
      <c r="AP7" s="74">
        <v>28050</v>
      </c>
      <c r="AQ7" s="74">
        <v>28200</v>
      </c>
      <c r="AR7" s="74">
        <v>28250</v>
      </c>
      <c r="AS7" s="79">
        <v>28280</v>
      </c>
      <c r="AT7" s="79">
        <v>28300</v>
      </c>
      <c r="AU7" s="79">
        <v>28330</v>
      </c>
      <c r="AV7" s="79">
        <v>28340</v>
      </c>
      <c r="AW7" s="84">
        <f t="shared" si="0"/>
        <v>-5.5333333333333332</v>
      </c>
      <c r="AX7" s="84">
        <f t="shared" si="1"/>
        <v>3.5298270384751147E-2</v>
      </c>
    </row>
    <row r="8" spans="1:50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">
        <v>60.470588235294102</v>
      </c>
      <c r="AB8" s="7">
        <v>55</v>
      </c>
      <c r="AC8" s="7">
        <v>60.321399999999997</v>
      </c>
      <c r="AD8" s="7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67">
        <v>86</v>
      </c>
      <c r="AM8" s="67">
        <v>84.6666666666667</v>
      </c>
      <c r="AN8" s="69">
        <v>87.894736842105303</v>
      </c>
      <c r="AO8" s="72">
        <v>85</v>
      </c>
      <c r="AP8" s="67">
        <v>86.315789473684205</v>
      </c>
      <c r="AQ8" s="72">
        <v>82</v>
      </c>
      <c r="AR8" s="72">
        <v>85</v>
      </c>
      <c r="AS8" s="80">
        <v>83</v>
      </c>
      <c r="AT8" s="80">
        <v>85</v>
      </c>
      <c r="AU8" s="80">
        <v>84</v>
      </c>
      <c r="AV8" s="80">
        <v>85</v>
      </c>
      <c r="AW8" s="84">
        <f t="shared" si="0"/>
        <v>-10.526315789473683</v>
      </c>
      <c r="AX8" s="84">
        <f t="shared" si="1"/>
        <v>1.1904761904761905</v>
      </c>
    </row>
    <row r="9" spans="1:50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">
        <v>450</v>
      </c>
      <c r="AB9" s="7">
        <v>410.58</v>
      </c>
      <c r="AC9" s="12">
        <v>420</v>
      </c>
      <c r="AD9" s="7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68">
        <v>432.03</v>
      </c>
      <c r="AM9" s="67">
        <v>450</v>
      </c>
      <c r="AN9" s="69">
        <v>445.56657622626136</v>
      </c>
      <c r="AO9" s="72">
        <v>450</v>
      </c>
      <c r="AP9" s="72">
        <v>450</v>
      </c>
      <c r="AQ9" s="72">
        <v>435</v>
      </c>
      <c r="AR9" s="72">
        <v>440</v>
      </c>
      <c r="AS9" s="80">
        <v>440</v>
      </c>
      <c r="AT9" s="80">
        <v>450</v>
      </c>
      <c r="AU9" s="80">
        <v>450</v>
      </c>
      <c r="AV9" s="80">
        <v>455</v>
      </c>
      <c r="AW9" s="84">
        <f t="shared" si="0"/>
        <v>0</v>
      </c>
      <c r="AX9" s="84">
        <f t="shared" si="1"/>
        <v>1.1111111111111112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X11"/>
  <sheetViews>
    <sheetView tabSelected="1" zoomScale="120" zoomScaleNormal="120" workbookViewId="0">
      <pane xSplit="1" topLeftCell="AN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14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">
        <v>137.61904761904799</v>
      </c>
      <c r="AB5" s="7">
        <v>123.636363636364</v>
      </c>
      <c r="AC5" s="24">
        <v>125.12547000000001</v>
      </c>
      <c r="AD5" s="7">
        <v>130.5</v>
      </c>
      <c r="AE5" s="7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67">
        <v>125.238095238095</v>
      </c>
      <c r="AM5" s="67">
        <v>132.105263157895</v>
      </c>
      <c r="AN5" s="69">
        <v>135.92592592592592</v>
      </c>
      <c r="AO5" s="74">
        <v>137</v>
      </c>
      <c r="AP5" s="67">
        <v>149.25925925925927</v>
      </c>
      <c r="AQ5" s="71">
        <v>146</v>
      </c>
      <c r="AR5" s="71">
        <v>150</v>
      </c>
      <c r="AS5" s="76">
        <v>152</v>
      </c>
      <c r="AT5" s="76">
        <v>155</v>
      </c>
      <c r="AU5" s="76">
        <v>160</v>
      </c>
      <c r="AV5" s="76">
        <v>162</v>
      </c>
      <c r="AW5" s="84">
        <f>(AV5-AJ5)/AJ5*100</f>
        <v>24.615384615384617</v>
      </c>
      <c r="AX5" s="84">
        <f>(AV5-AU5)/AU5*100</f>
        <v>1.25</v>
      </c>
    </row>
    <row r="6" spans="1:50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">
        <v>1086.1111111111099</v>
      </c>
      <c r="AB6" s="53">
        <v>1000.25</v>
      </c>
      <c r="AC6" s="7">
        <v>1000.012423</v>
      </c>
      <c r="AD6" s="7">
        <v>1096.875</v>
      </c>
      <c r="AE6" s="7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67">
        <v>1026.42857142857</v>
      </c>
      <c r="AM6" s="67">
        <v>935.29411764705901</v>
      </c>
      <c r="AN6" s="69">
        <v>947.36842105263202</v>
      </c>
      <c r="AO6" s="74">
        <v>945</v>
      </c>
      <c r="AP6" s="67">
        <v>961.90476190476204</v>
      </c>
      <c r="AQ6" s="71">
        <v>950</v>
      </c>
      <c r="AR6" s="71">
        <v>955</v>
      </c>
      <c r="AS6" s="76">
        <v>957</v>
      </c>
      <c r="AT6" s="76">
        <v>955</v>
      </c>
      <c r="AU6" s="76">
        <v>958</v>
      </c>
      <c r="AV6" s="76">
        <v>960</v>
      </c>
      <c r="AW6" s="84">
        <f t="shared" ref="AW6:AW9" si="0">(AV6-AJ6)/AJ6*100</f>
        <v>-18.9873417721519</v>
      </c>
      <c r="AX6" s="84">
        <f t="shared" ref="AX6:AX9" si="1">(AV6-AU6)/AU6*100</f>
        <v>0.20876826722338201</v>
      </c>
    </row>
    <row r="7" spans="1:50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">
        <v>32500</v>
      </c>
      <c r="AB7" s="7">
        <v>31200</v>
      </c>
      <c r="AC7" s="24">
        <v>31500</v>
      </c>
      <c r="AD7" s="7">
        <v>32500</v>
      </c>
      <c r="AE7" s="7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67">
        <v>32000.375</v>
      </c>
      <c r="AM7" s="67">
        <v>32000.5</v>
      </c>
      <c r="AN7" s="69">
        <v>32000.437499938966</v>
      </c>
      <c r="AO7" s="74">
        <v>32000</v>
      </c>
      <c r="AP7" s="74">
        <v>32000</v>
      </c>
      <c r="AQ7" s="74">
        <v>32500</v>
      </c>
      <c r="AR7" s="74">
        <v>32450</v>
      </c>
      <c r="AS7" s="79">
        <v>32470</v>
      </c>
      <c r="AT7" s="79">
        <v>32470</v>
      </c>
      <c r="AU7" s="79">
        <v>32490</v>
      </c>
      <c r="AV7" s="79">
        <v>32500</v>
      </c>
      <c r="AW7" s="84">
        <f t="shared" si="0"/>
        <v>-0.30674846625766872</v>
      </c>
      <c r="AX7" s="84">
        <f t="shared" si="1"/>
        <v>3.077870113881194E-2</v>
      </c>
    </row>
    <row r="8" spans="1:50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">
        <v>138.0952380952381</v>
      </c>
      <c r="AB8" s="7">
        <v>162.63157894736841</v>
      </c>
      <c r="AC8" s="12">
        <v>170.147852</v>
      </c>
      <c r="AD8" s="7">
        <v>168.42105263157899</v>
      </c>
      <c r="AE8" s="7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67">
        <v>156.1904761904762</v>
      </c>
      <c r="AM8" s="67">
        <v>151.875</v>
      </c>
      <c r="AN8" s="69">
        <v>149.09090909090909</v>
      </c>
      <c r="AO8" s="72">
        <v>150</v>
      </c>
      <c r="AP8" s="67">
        <v>158.75</v>
      </c>
      <c r="AQ8" s="72">
        <v>154</v>
      </c>
      <c r="AR8" s="72">
        <v>150</v>
      </c>
      <c r="AS8" s="80">
        <v>153</v>
      </c>
      <c r="AT8" s="80">
        <v>152</v>
      </c>
      <c r="AU8" s="80">
        <v>155</v>
      </c>
      <c r="AV8" s="80">
        <v>155</v>
      </c>
      <c r="AW8" s="84">
        <f t="shared" si="0"/>
        <v>10.714285714285714</v>
      </c>
      <c r="AX8" s="84">
        <f t="shared" si="1"/>
        <v>0</v>
      </c>
    </row>
    <row r="9" spans="1:50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7">
        <v>510.22588500000001</v>
      </c>
      <c r="AE9" s="7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68">
        <v>501.29149999999998</v>
      </c>
      <c r="AM9" s="68">
        <v>500.29149999999998</v>
      </c>
      <c r="AN9" s="69">
        <v>500.79125039506226</v>
      </c>
      <c r="AO9" s="72">
        <v>500</v>
      </c>
      <c r="AP9" s="72">
        <v>500</v>
      </c>
      <c r="AQ9" s="72">
        <v>500.5</v>
      </c>
      <c r="AR9" s="72">
        <v>510</v>
      </c>
      <c r="AS9" s="80">
        <v>505</v>
      </c>
      <c r="AT9" s="80">
        <v>500</v>
      </c>
      <c r="AU9" s="80">
        <v>550</v>
      </c>
      <c r="AV9" s="80">
        <v>553</v>
      </c>
      <c r="AW9" s="84">
        <f t="shared" si="0"/>
        <v>6.3461538461538458</v>
      </c>
      <c r="AX9" s="84">
        <f t="shared" si="1"/>
        <v>0.54545454545454553</v>
      </c>
    </row>
    <row r="11" spans="1:50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X9"/>
  <sheetViews>
    <sheetView tabSelected="1" zoomScale="120" zoomScaleNormal="12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19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">
        <v>150</v>
      </c>
      <c r="AB5" s="7">
        <v>125</v>
      </c>
      <c r="AC5" s="24">
        <v>130.12457000000001</v>
      </c>
      <c r="AD5" s="7">
        <v>135.6</v>
      </c>
      <c r="AE5" s="7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67">
        <v>153.57142857142799</v>
      </c>
      <c r="AM5" s="67">
        <v>140.66666666666666</v>
      </c>
      <c r="AN5" s="69">
        <v>148.6</v>
      </c>
      <c r="AO5" s="74">
        <v>146</v>
      </c>
      <c r="AP5" s="67">
        <v>141</v>
      </c>
      <c r="AQ5" s="71">
        <v>143</v>
      </c>
      <c r="AR5" s="71">
        <v>145</v>
      </c>
      <c r="AS5" s="76">
        <v>148</v>
      </c>
      <c r="AT5" s="76">
        <v>150</v>
      </c>
      <c r="AU5" s="76">
        <v>153</v>
      </c>
      <c r="AV5" s="76">
        <v>155</v>
      </c>
      <c r="AW5" s="84">
        <f>(AV5-AJ5)/AJ5*100</f>
        <v>-3.125</v>
      </c>
      <c r="AX5" s="84">
        <f>(AV5-AU5)/AU5*100</f>
        <v>1.3071895424836601</v>
      </c>
    </row>
    <row r="6" spans="1:50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">
        <v>1500</v>
      </c>
      <c r="AB6" s="7">
        <v>1355</v>
      </c>
      <c r="AC6" s="7">
        <v>1400</v>
      </c>
      <c r="AD6" s="7">
        <v>1360.8</v>
      </c>
      <c r="AE6" s="7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67">
        <v>1461.7647058823529</v>
      </c>
      <c r="AM6" s="67">
        <v>1538.8</v>
      </c>
      <c r="AN6" s="69">
        <v>1500</v>
      </c>
      <c r="AO6" s="74">
        <v>1520</v>
      </c>
      <c r="AP6" s="67">
        <v>1604</v>
      </c>
      <c r="AQ6" s="71">
        <v>1550</v>
      </c>
      <c r="AR6" s="71">
        <v>1600</v>
      </c>
      <c r="AS6" s="76">
        <v>1560</v>
      </c>
      <c r="AT6" s="76">
        <v>1562</v>
      </c>
      <c r="AU6" s="76">
        <v>1565</v>
      </c>
      <c r="AV6" s="76">
        <v>1568</v>
      </c>
      <c r="AW6" s="84">
        <f t="shared" ref="AW6:AW9" si="0">(AV6-AJ6)/AJ6*100</f>
        <v>-7.764705882352942</v>
      </c>
      <c r="AX6" s="84">
        <f t="shared" ref="AX6:AX9" si="1">(AV6-AU6)/AU6*100</f>
        <v>0.19169329073482427</v>
      </c>
    </row>
    <row r="7" spans="1:50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">
        <v>35000</v>
      </c>
      <c r="AB7" s="7">
        <v>35000</v>
      </c>
      <c r="AC7" s="24">
        <v>35000.223145000004</v>
      </c>
      <c r="AD7" s="7">
        <v>34500</v>
      </c>
      <c r="AE7" s="7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67">
        <v>27505.35</v>
      </c>
      <c r="AM7" s="67">
        <v>28000</v>
      </c>
      <c r="AN7" s="69">
        <v>27600</v>
      </c>
      <c r="AO7" s="74">
        <v>27600</v>
      </c>
      <c r="AP7" s="67">
        <v>26020</v>
      </c>
      <c r="AQ7" s="71">
        <v>26000</v>
      </c>
      <c r="AR7" s="71">
        <v>26200</v>
      </c>
      <c r="AS7" s="76">
        <v>26300</v>
      </c>
      <c r="AT7" s="76">
        <v>26200</v>
      </c>
      <c r="AU7" s="76">
        <v>26250</v>
      </c>
      <c r="AV7" s="76">
        <v>26300</v>
      </c>
      <c r="AW7" s="84">
        <f t="shared" si="0"/>
        <v>-26.944444444444443</v>
      </c>
      <c r="AX7" s="84">
        <f t="shared" si="1"/>
        <v>0.19047619047619047</v>
      </c>
    </row>
    <row r="8" spans="1:50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">
        <v>85</v>
      </c>
      <c r="AB8" s="7">
        <v>75</v>
      </c>
      <c r="AC8" s="7">
        <v>80.125473</v>
      </c>
      <c r="AD8" s="7">
        <v>76.6666666666667</v>
      </c>
      <c r="AE8" s="7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67">
        <v>63.684210526315788</v>
      </c>
      <c r="AM8" s="67">
        <v>67.5</v>
      </c>
      <c r="AN8" s="69">
        <v>77</v>
      </c>
      <c r="AO8" s="72">
        <v>75</v>
      </c>
      <c r="AP8" s="72">
        <v>75</v>
      </c>
      <c r="AQ8" s="73">
        <v>78</v>
      </c>
      <c r="AR8" s="73">
        <v>79</v>
      </c>
      <c r="AS8" s="77">
        <v>80</v>
      </c>
      <c r="AT8" s="77">
        <v>80</v>
      </c>
      <c r="AU8" s="77">
        <v>87</v>
      </c>
      <c r="AV8" s="77">
        <v>90</v>
      </c>
      <c r="AW8" s="84">
        <f t="shared" si="0"/>
        <v>28.571428571428569</v>
      </c>
      <c r="AX8" s="84">
        <f t="shared" si="1"/>
        <v>3.4482758620689653</v>
      </c>
    </row>
    <row r="9" spans="1:50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7">
        <v>175</v>
      </c>
      <c r="AC9" s="12">
        <v>180.23145600000001</v>
      </c>
      <c r="AD9" s="12">
        <v>177.58410355999999</v>
      </c>
      <c r="AE9" s="7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67">
        <v>180.3</v>
      </c>
      <c r="AM9" s="67">
        <v>170</v>
      </c>
      <c r="AN9" s="67">
        <v>170</v>
      </c>
      <c r="AO9" s="72">
        <v>170</v>
      </c>
      <c r="AP9" s="67">
        <v>183</v>
      </c>
      <c r="AQ9" s="73">
        <v>180</v>
      </c>
      <c r="AR9" s="73">
        <v>180</v>
      </c>
      <c r="AS9" s="77">
        <v>183</v>
      </c>
      <c r="AT9" s="77">
        <v>185</v>
      </c>
      <c r="AU9" s="77">
        <v>190</v>
      </c>
      <c r="AV9" s="77">
        <v>190</v>
      </c>
      <c r="AW9" s="84">
        <f t="shared" si="0"/>
        <v>-13.636363636363635</v>
      </c>
      <c r="AX9" s="84">
        <f t="shared" si="1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X9"/>
  <sheetViews>
    <sheetView tabSelected="1" zoomScale="120" zoomScaleNormal="120" workbookViewId="0">
      <pane xSplit="1" topLeftCell="AN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15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">
        <v>161.42857142857099</v>
      </c>
      <c r="AB5" s="7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67">
        <v>134.375</v>
      </c>
      <c r="AM5" s="67">
        <v>135.71428571428572</v>
      </c>
      <c r="AN5" s="69">
        <v>136.84210526315789</v>
      </c>
      <c r="AO5" s="74">
        <v>137</v>
      </c>
      <c r="AP5" s="67">
        <v>147.72727272727272</v>
      </c>
      <c r="AQ5" s="71">
        <v>145</v>
      </c>
      <c r="AR5" s="71">
        <v>149</v>
      </c>
      <c r="AS5" s="76">
        <v>150</v>
      </c>
      <c r="AT5" s="76">
        <v>150</v>
      </c>
      <c r="AU5" s="76">
        <v>156</v>
      </c>
      <c r="AV5" s="76">
        <v>155</v>
      </c>
      <c r="AW5" s="84">
        <f>(AV5-AJ5)/AJ5*100</f>
        <v>34.782608695652172</v>
      </c>
      <c r="AX5" s="84">
        <f>(AV5-AU5)/AU5*100</f>
        <v>-0.64102564102564097</v>
      </c>
    </row>
    <row r="6" spans="1:50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">
        <v>2170.5</v>
      </c>
      <c r="AB6" s="7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67">
        <v>1516.6666666666599</v>
      </c>
      <c r="AM6" s="67">
        <v>1460</v>
      </c>
      <c r="AN6" s="69">
        <v>1505.88235294117</v>
      </c>
      <c r="AO6" s="74">
        <v>1510</v>
      </c>
      <c r="AP6" s="67">
        <v>1553.125</v>
      </c>
      <c r="AQ6" s="71">
        <v>1555</v>
      </c>
      <c r="AR6" s="71">
        <v>1560</v>
      </c>
      <c r="AS6" s="76">
        <v>1550</v>
      </c>
      <c r="AT6" s="76">
        <v>1560</v>
      </c>
      <c r="AU6" s="76">
        <v>1570</v>
      </c>
      <c r="AV6" s="76">
        <v>1570</v>
      </c>
      <c r="AW6" s="84">
        <f t="shared" ref="AW6:AW9" si="0">(AV6-AJ6)/AJ6*100</f>
        <v>-17.368421052631579</v>
      </c>
      <c r="AX6" s="84">
        <f t="shared" ref="AX6:AX9" si="1">(AV6-AU6)/AU6*100</f>
        <v>0</v>
      </c>
    </row>
    <row r="7" spans="1:50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7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67">
        <v>32500.084999999999</v>
      </c>
      <c r="AM7" s="67">
        <v>32333.333333333299</v>
      </c>
      <c r="AN7" s="69">
        <v>32000</v>
      </c>
      <c r="AO7" s="74">
        <v>32150</v>
      </c>
      <c r="AP7" s="67">
        <v>32500</v>
      </c>
      <c r="AQ7" s="71">
        <v>32500</v>
      </c>
      <c r="AR7" s="71">
        <v>32550</v>
      </c>
      <c r="AS7" s="76">
        <v>32500</v>
      </c>
      <c r="AT7" s="76">
        <v>32450</v>
      </c>
      <c r="AU7" s="76">
        <v>32456</v>
      </c>
      <c r="AV7" s="76">
        <v>32460</v>
      </c>
      <c r="AW7" s="84">
        <f t="shared" si="0"/>
        <v>-5.9130434782608692</v>
      </c>
      <c r="AX7" s="84">
        <f t="shared" si="1"/>
        <v>1.2324377618930243E-2</v>
      </c>
    </row>
    <row r="8" spans="1:50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">
        <v>138.5</v>
      </c>
      <c r="AB8" s="7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67">
        <v>173.07692307692307</v>
      </c>
      <c r="AM8" s="67">
        <v>166.15384615384599</v>
      </c>
      <c r="AN8" s="69">
        <v>171.05263157894737</v>
      </c>
      <c r="AO8" s="72">
        <v>170</v>
      </c>
      <c r="AP8" s="67">
        <v>157.5</v>
      </c>
      <c r="AQ8" s="73">
        <v>160</v>
      </c>
      <c r="AR8" s="73">
        <v>160</v>
      </c>
      <c r="AS8" s="77">
        <v>165</v>
      </c>
      <c r="AT8" s="77">
        <v>168</v>
      </c>
      <c r="AU8" s="77">
        <v>170</v>
      </c>
      <c r="AV8" s="77">
        <v>170</v>
      </c>
      <c r="AW8" s="84">
        <f t="shared" si="0"/>
        <v>0</v>
      </c>
      <c r="AX8" s="84">
        <f t="shared" si="1"/>
        <v>0</v>
      </c>
    </row>
    <row r="9" spans="1:50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7">
        <v>427.5</v>
      </c>
      <c r="AC9" s="7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68">
        <v>422.55</v>
      </c>
      <c r="AM9" s="44">
        <v>450</v>
      </c>
      <c r="AN9" s="69">
        <v>440.65737652544038</v>
      </c>
      <c r="AO9" s="72">
        <v>440</v>
      </c>
      <c r="AP9" s="72">
        <v>440</v>
      </c>
      <c r="AQ9" s="73">
        <v>445</v>
      </c>
      <c r="AR9" s="73">
        <v>450</v>
      </c>
      <c r="AS9" s="77">
        <v>435</v>
      </c>
      <c r="AT9" s="77">
        <v>440</v>
      </c>
      <c r="AU9" s="77">
        <v>450</v>
      </c>
      <c r="AV9" s="77">
        <v>452</v>
      </c>
      <c r="AW9" s="84">
        <f t="shared" si="0"/>
        <v>0.44444444444444442</v>
      </c>
      <c r="AX9" s="84">
        <f t="shared" si="1"/>
        <v>0.44444444444444442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X9"/>
  <sheetViews>
    <sheetView tabSelected="1" zoomScale="120" zoomScaleNormal="120" workbookViewId="0">
      <pane xSplit="1" topLeftCell="AL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16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">
        <v>149</v>
      </c>
      <c r="AB5" s="7">
        <v>125.36</v>
      </c>
      <c r="AC5" s="7">
        <v>130.362514</v>
      </c>
      <c r="AD5" s="7">
        <v>133.333333333333</v>
      </c>
      <c r="AE5" s="7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67">
        <v>150.19999999999999</v>
      </c>
      <c r="AM5" s="67">
        <v>157.5</v>
      </c>
      <c r="AN5" s="69">
        <v>150</v>
      </c>
      <c r="AO5" s="74">
        <v>154</v>
      </c>
      <c r="AP5" s="67">
        <v>147</v>
      </c>
      <c r="AQ5" s="71">
        <v>146</v>
      </c>
      <c r="AR5" s="71">
        <v>148</v>
      </c>
      <c r="AS5" s="76">
        <v>149</v>
      </c>
      <c r="AT5" s="76">
        <v>150</v>
      </c>
      <c r="AU5" s="76">
        <v>160</v>
      </c>
      <c r="AV5" s="76">
        <v>157</v>
      </c>
      <c r="AW5" s="84">
        <f>(AV5-AJ5)/AJ5*100</f>
        <v>-12.777777777777777</v>
      </c>
      <c r="AX5" s="84">
        <f>(AV5-AU5)/AU5*100</f>
        <v>-1.875</v>
      </c>
    </row>
    <row r="6" spans="1:50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">
        <v>1266.6666666666599</v>
      </c>
      <c r="AB6" s="7">
        <v>1150</v>
      </c>
      <c r="AC6" s="7">
        <v>1200.1232540000001</v>
      </c>
      <c r="AD6" s="7">
        <v>1230.4474801666649</v>
      </c>
      <c r="AE6" s="7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67">
        <v>1155</v>
      </c>
      <c r="AM6" s="67">
        <v>1283.88888888888</v>
      </c>
      <c r="AN6" s="69">
        <v>1303.7142857142801</v>
      </c>
      <c r="AO6" s="74">
        <v>1350</v>
      </c>
      <c r="AP6" s="67">
        <v>1372</v>
      </c>
      <c r="AQ6" s="71">
        <v>1375</v>
      </c>
      <c r="AR6" s="71">
        <v>1380</v>
      </c>
      <c r="AS6" s="76">
        <v>1385</v>
      </c>
      <c r="AT6" s="76">
        <v>1388</v>
      </c>
      <c r="AU6" s="76">
        <v>1390</v>
      </c>
      <c r="AV6" s="76">
        <v>1392</v>
      </c>
      <c r="AW6" s="84">
        <f t="shared" ref="AW6:AW9" si="0">(AV6-AJ6)/AJ6*100</f>
        <v>8.75</v>
      </c>
      <c r="AX6" s="84">
        <f t="shared" ref="AX6:AX9" si="1">(AV6-AU6)/AU6*100</f>
        <v>0.14388489208633093</v>
      </c>
    </row>
    <row r="7" spans="1:50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7">
        <v>38000</v>
      </c>
      <c r="AC7" s="7">
        <v>39000</v>
      </c>
      <c r="AD7" s="11">
        <v>38750</v>
      </c>
      <c r="AE7" s="7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64">
        <v>37500.125</v>
      </c>
      <c r="AM7" s="67">
        <v>35000</v>
      </c>
      <c r="AN7" s="67">
        <v>35000</v>
      </c>
      <c r="AO7" s="73">
        <v>35050</v>
      </c>
      <c r="AP7" s="73">
        <v>35000</v>
      </c>
      <c r="AQ7" s="73">
        <v>35000</v>
      </c>
      <c r="AR7" s="73">
        <v>35300</v>
      </c>
      <c r="AS7" s="77">
        <v>35250</v>
      </c>
      <c r="AT7" s="77">
        <v>35200</v>
      </c>
      <c r="AU7" s="77">
        <v>35245</v>
      </c>
      <c r="AV7" s="77">
        <v>35247</v>
      </c>
      <c r="AW7" s="84">
        <f t="shared" si="0"/>
        <v>-8.4493506493506487</v>
      </c>
      <c r="AX7" s="84">
        <f t="shared" si="1"/>
        <v>5.6745637679103417E-3</v>
      </c>
    </row>
    <row r="8" spans="1:50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">
        <v>53.571428571428569</v>
      </c>
      <c r="AB8" s="7">
        <v>56.666666666666664</v>
      </c>
      <c r="AC8" s="24">
        <v>60.125410000000002</v>
      </c>
      <c r="AD8" s="7">
        <v>58.6666666666667</v>
      </c>
      <c r="AE8" s="7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67">
        <v>61.053846153846102</v>
      </c>
      <c r="AM8" s="67">
        <v>57.777777777777779</v>
      </c>
      <c r="AN8" s="69">
        <v>52.777777777777779</v>
      </c>
      <c r="AO8" s="73">
        <v>55</v>
      </c>
      <c r="AP8" s="67">
        <v>60</v>
      </c>
      <c r="AQ8" s="73">
        <v>58</v>
      </c>
      <c r="AR8" s="73">
        <v>60</v>
      </c>
      <c r="AS8" s="77">
        <v>59</v>
      </c>
      <c r="AT8" s="77">
        <v>60</v>
      </c>
      <c r="AU8" s="77">
        <v>60</v>
      </c>
      <c r="AV8" s="77">
        <v>64</v>
      </c>
      <c r="AW8" s="84">
        <f t="shared" si="0"/>
        <v>-1.5384615384615385</v>
      </c>
      <c r="AX8" s="84">
        <f t="shared" si="1"/>
        <v>6.666666666666667</v>
      </c>
    </row>
    <row r="9" spans="1:50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7">
        <v>520</v>
      </c>
      <c r="AC9" s="12">
        <v>530.32154700000001</v>
      </c>
      <c r="AD9" s="12">
        <v>537.58038675</v>
      </c>
      <c r="AE9" s="7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68">
        <v>495.58</v>
      </c>
      <c r="AM9" s="12">
        <v>520.5</v>
      </c>
      <c r="AN9" s="72">
        <v>500</v>
      </c>
      <c r="AO9" s="73">
        <v>515</v>
      </c>
      <c r="AP9" s="72">
        <v>500</v>
      </c>
      <c r="AQ9" s="73">
        <v>510</v>
      </c>
      <c r="AR9" s="73">
        <v>500</v>
      </c>
      <c r="AS9" s="77">
        <v>505</v>
      </c>
      <c r="AT9" s="77">
        <v>510</v>
      </c>
      <c r="AU9" s="77">
        <v>510</v>
      </c>
      <c r="AV9" s="77">
        <v>514</v>
      </c>
      <c r="AW9" s="84">
        <f t="shared" si="0"/>
        <v>-1.153846153846154</v>
      </c>
      <c r="AX9" s="84">
        <f t="shared" si="1"/>
        <v>0.78431372549019607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X11"/>
  <sheetViews>
    <sheetView tabSelected="1" zoomScale="120" zoomScaleNormal="120" workbookViewId="0">
      <pane xSplit="1" topLeftCell="AL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17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">
        <v>166</v>
      </c>
      <c r="AB5" s="7">
        <v>155</v>
      </c>
      <c r="AC5" s="7">
        <v>160.23154600000001</v>
      </c>
      <c r="AD5" s="7">
        <v>160</v>
      </c>
      <c r="AE5" s="7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67">
        <v>130.3333333333</v>
      </c>
      <c r="AM5" s="67">
        <v>148</v>
      </c>
      <c r="AN5" s="69">
        <v>183.636363636363</v>
      </c>
      <c r="AO5" s="74">
        <v>185</v>
      </c>
      <c r="AP5" s="67">
        <v>170</v>
      </c>
      <c r="AQ5" s="71">
        <v>175</v>
      </c>
      <c r="AR5" s="71">
        <v>180</v>
      </c>
      <c r="AS5" s="76">
        <v>178</v>
      </c>
      <c r="AT5" s="76">
        <v>180</v>
      </c>
      <c r="AU5" s="76">
        <v>182</v>
      </c>
      <c r="AV5" s="76">
        <v>185</v>
      </c>
      <c r="AW5" s="84">
        <f>(AV5-AJ5)/AJ5*100</f>
        <v>10.119047619047619</v>
      </c>
      <c r="AX5" s="84">
        <f>(AV5-AU5)/AU5*100</f>
        <v>1.6483516483516485</v>
      </c>
    </row>
    <row r="6" spans="1:50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">
        <v>1625</v>
      </c>
      <c r="AB6" s="7">
        <v>1500</v>
      </c>
      <c r="AC6" s="7">
        <v>1550.1245719999999</v>
      </c>
      <c r="AD6" s="7">
        <v>1530.7777777777701</v>
      </c>
      <c r="AE6" s="7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67">
        <v>1359.0909090908999</v>
      </c>
      <c r="AM6" s="67">
        <v>1329.23076923076</v>
      </c>
      <c r="AN6" s="69">
        <v>1340</v>
      </c>
      <c r="AO6" s="74">
        <v>1345</v>
      </c>
      <c r="AP6" s="67">
        <v>1312.5</v>
      </c>
      <c r="AQ6" s="71">
        <v>1350</v>
      </c>
      <c r="AR6" s="71">
        <v>1360</v>
      </c>
      <c r="AS6" s="76">
        <v>1355</v>
      </c>
      <c r="AT6" s="76">
        <v>1360</v>
      </c>
      <c r="AU6" s="76">
        <v>1364</v>
      </c>
      <c r="AV6" s="76">
        <v>1365</v>
      </c>
      <c r="AW6" s="84">
        <f t="shared" ref="AW6:AW9" si="0">(AV6-AJ6)/AJ6*100</f>
        <v>-13.880126182965299</v>
      </c>
      <c r="AX6" s="84">
        <f t="shared" ref="AX6:AX9" si="1">(AV6-AU6)/AU6*100</f>
        <v>7.331378299120235E-2</v>
      </c>
    </row>
    <row r="7" spans="1:50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7">
        <v>30000</v>
      </c>
      <c r="AC7" s="24">
        <v>31000</v>
      </c>
      <c r="AD7" s="7">
        <v>30000</v>
      </c>
      <c r="AE7" s="7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64">
        <v>31090.15</v>
      </c>
      <c r="AM7" s="44">
        <v>32000</v>
      </c>
      <c r="AN7" s="69">
        <v>31700</v>
      </c>
      <c r="AO7" s="72">
        <v>32100</v>
      </c>
      <c r="AP7" s="72">
        <v>32000</v>
      </c>
      <c r="AQ7" s="72">
        <v>32300</v>
      </c>
      <c r="AR7" s="72">
        <v>32400</v>
      </c>
      <c r="AS7" s="80">
        <v>32380</v>
      </c>
      <c r="AT7" s="80">
        <v>32400</v>
      </c>
      <c r="AU7" s="80">
        <v>32460</v>
      </c>
      <c r="AV7" s="80">
        <v>32465</v>
      </c>
      <c r="AW7" s="84">
        <f t="shared" si="0"/>
        <v>1.453125</v>
      </c>
      <c r="AX7" s="84">
        <f t="shared" si="1"/>
        <v>1.5403573629081948E-2</v>
      </c>
    </row>
    <row r="8" spans="1:50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">
        <v>79.285714285714292</v>
      </c>
      <c r="AB8" s="7">
        <v>75.625</v>
      </c>
      <c r="AC8" s="12">
        <v>80.321456999999995</v>
      </c>
      <c r="AD8" s="7">
        <v>78.3333333333333</v>
      </c>
      <c r="AE8" s="7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67">
        <v>73.461538461538495</v>
      </c>
      <c r="AM8" s="67">
        <v>72</v>
      </c>
      <c r="AN8" s="69">
        <v>70.769230769230774</v>
      </c>
      <c r="AO8" s="72">
        <v>70</v>
      </c>
      <c r="AP8" s="67">
        <v>75</v>
      </c>
      <c r="AQ8" s="72">
        <v>75</v>
      </c>
      <c r="AR8" s="72">
        <v>80</v>
      </c>
      <c r="AS8" s="80">
        <v>85</v>
      </c>
      <c r="AT8" s="80">
        <v>85</v>
      </c>
      <c r="AU8" s="80">
        <v>87</v>
      </c>
      <c r="AV8" s="80">
        <v>89</v>
      </c>
      <c r="AW8" s="84">
        <f t="shared" si="0"/>
        <v>4.7058823529411766</v>
      </c>
      <c r="AX8" s="84">
        <f t="shared" si="1"/>
        <v>2.2988505747126435</v>
      </c>
    </row>
    <row r="9" spans="1:50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7">
        <v>300</v>
      </c>
      <c r="AC9" s="12">
        <v>320.12547799999999</v>
      </c>
      <c r="AD9" s="12">
        <v>310.5</v>
      </c>
      <c r="AE9" s="7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68">
        <v>300.02</v>
      </c>
      <c r="AM9" s="11">
        <v>305.5</v>
      </c>
      <c r="AN9" s="72">
        <v>300</v>
      </c>
      <c r="AO9" s="72">
        <v>315</v>
      </c>
      <c r="AP9" s="72">
        <v>300</v>
      </c>
      <c r="AQ9" s="72">
        <v>310</v>
      </c>
      <c r="AR9" s="72">
        <v>320</v>
      </c>
      <c r="AS9" s="80">
        <v>315</v>
      </c>
      <c r="AT9" s="80">
        <v>310</v>
      </c>
      <c r="AU9" s="80">
        <v>320</v>
      </c>
      <c r="AV9" s="80">
        <v>315</v>
      </c>
      <c r="AW9" s="84">
        <f t="shared" si="0"/>
        <v>1.6129032258064515</v>
      </c>
      <c r="AX9" s="84">
        <f t="shared" si="1"/>
        <v>-1.5625</v>
      </c>
    </row>
    <row r="10" spans="1:50" x14ac:dyDescent="0.25">
      <c r="P10" s="19"/>
      <c r="AB10" s="7"/>
    </row>
    <row r="11" spans="1:50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X9"/>
  <sheetViews>
    <sheetView tabSelected="1" zoomScale="120" zoomScaleNormal="120" workbookViewId="0">
      <pane xSplit="1" topLeftCell="AL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33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7">
        <v>173.333333333333</v>
      </c>
      <c r="AB5" s="7">
        <v>170</v>
      </c>
      <c r="AC5" s="24">
        <v>175.23165399999999</v>
      </c>
      <c r="AD5" s="7">
        <v>183.333333333333</v>
      </c>
      <c r="AE5" s="7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67">
        <v>200</v>
      </c>
      <c r="AM5" s="67">
        <v>190</v>
      </c>
      <c r="AN5" s="69">
        <v>190</v>
      </c>
      <c r="AO5" s="74">
        <v>194</v>
      </c>
      <c r="AP5" s="67">
        <v>190</v>
      </c>
      <c r="AQ5" s="71">
        <v>191</v>
      </c>
      <c r="AR5" s="71">
        <v>195</v>
      </c>
      <c r="AS5" s="76">
        <v>198</v>
      </c>
      <c r="AT5" s="76">
        <v>200</v>
      </c>
      <c r="AU5" s="76">
        <v>199</v>
      </c>
      <c r="AV5" s="76">
        <v>200</v>
      </c>
      <c r="AW5" s="84">
        <f>(AV5-AJ5)/AJ5*100</f>
        <v>2.5641025641025639</v>
      </c>
      <c r="AX5" s="84">
        <f>(AV5-AU5)/AU5*100</f>
        <v>0.50251256281407031</v>
      </c>
    </row>
    <row r="6" spans="1:50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7">
        <v>1136.3636363636299</v>
      </c>
      <c r="AB6" s="7">
        <v>1288.8888888888889</v>
      </c>
      <c r="AC6" s="24">
        <v>1300.3214579999999</v>
      </c>
      <c r="AD6" s="7">
        <v>1355.5555555555557</v>
      </c>
      <c r="AE6" s="7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67">
        <v>1600</v>
      </c>
      <c r="AM6" s="67">
        <v>1737.5</v>
      </c>
      <c r="AN6" s="69">
        <v>1780.8333333333301</v>
      </c>
      <c r="AO6" s="74">
        <v>1750</v>
      </c>
      <c r="AP6" s="67">
        <v>1790</v>
      </c>
      <c r="AQ6" s="71">
        <v>1788</v>
      </c>
      <c r="AR6" s="71">
        <v>1780</v>
      </c>
      <c r="AS6" s="76">
        <v>1775</v>
      </c>
      <c r="AT6" s="76">
        <v>1785</v>
      </c>
      <c r="AU6" s="76">
        <v>1790</v>
      </c>
      <c r="AV6" s="76">
        <v>1794</v>
      </c>
      <c r="AW6" s="84">
        <f t="shared" ref="AW6:AW9" si="0">(AV6-AJ6)/AJ6*100</f>
        <v>-3.0270270270270272</v>
      </c>
      <c r="AX6" s="84">
        <f t="shared" ref="AX6:AX9" si="1">(AV6-AU6)/AU6*100</f>
        <v>0.22346368715083798</v>
      </c>
    </row>
    <row r="7" spans="1:50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7">
        <v>25200</v>
      </c>
      <c r="AB7" s="7">
        <v>24000</v>
      </c>
      <c r="AC7" s="24">
        <v>24500</v>
      </c>
      <c r="AD7" s="7">
        <v>24300</v>
      </c>
      <c r="AE7" s="7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67">
        <v>25000</v>
      </c>
      <c r="AM7" s="67">
        <v>25000</v>
      </c>
      <c r="AN7" s="69">
        <v>25125</v>
      </c>
      <c r="AO7" s="74">
        <v>25500</v>
      </c>
      <c r="AP7" s="67">
        <v>23000</v>
      </c>
      <c r="AQ7" s="71">
        <v>24500</v>
      </c>
      <c r="AR7" s="71">
        <v>24450</v>
      </c>
      <c r="AS7" s="76">
        <v>24490</v>
      </c>
      <c r="AT7" s="76">
        <v>24500</v>
      </c>
      <c r="AU7" s="76">
        <v>24565</v>
      </c>
      <c r="AV7" s="76">
        <v>24570</v>
      </c>
      <c r="AW7" s="84">
        <f t="shared" si="0"/>
        <v>-3.6470588235294117</v>
      </c>
      <c r="AX7" s="84">
        <f t="shared" si="1"/>
        <v>2.0354162426216162E-2</v>
      </c>
    </row>
    <row r="8" spans="1:50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7">
        <v>62.5</v>
      </c>
      <c r="AB8" s="7">
        <v>51.428571428571431</v>
      </c>
      <c r="AC8" s="12">
        <v>55.854210000000002</v>
      </c>
      <c r="AD8" s="7">
        <v>52.142857142857146</v>
      </c>
      <c r="AE8" s="7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67">
        <v>65</v>
      </c>
      <c r="AM8" s="67">
        <v>65.625</v>
      </c>
      <c r="AN8" s="69">
        <v>55.294117647058826</v>
      </c>
      <c r="AO8" s="72">
        <v>60</v>
      </c>
      <c r="AP8" s="67">
        <v>57.692307692307693</v>
      </c>
      <c r="AQ8" s="73">
        <v>58</v>
      </c>
      <c r="AR8" s="73">
        <v>60</v>
      </c>
      <c r="AS8" s="77">
        <v>62</v>
      </c>
      <c r="AT8" s="77">
        <v>63</v>
      </c>
      <c r="AU8" s="77">
        <v>65</v>
      </c>
      <c r="AV8" s="77">
        <v>66</v>
      </c>
      <c r="AW8" s="84">
        <f t="shared" si="0"/>
        <v>10</v>
      </c>
      <c r="AX8" s="84">
        <f t="shared" si="1"/>
        <v>1.5384615384615385</v>
      </c>
    </row>
    <row r="9" spans="1:50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7">
        <v>500</v>
      </c>
      <c r="AB9" s="53">
        <v>455.9</v>
      </c>
      <c r="AC9" s="7">
        <v>470.23654699999997</v>
      </c>
      <c r="AD9" s="7">
        <v>460.45</v>
      </c>
      <c r="AE9" s="7">
        <v>465</v>
      </c>
      <c r="AF9" s="7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68">
        <v>401.25</v>
      </c>
      <c r="AM9" s="44">
        <v>420</v>
      </c>
      <c r="AN9" s="44">
        <v>420</v>
      </c>
      <c r="AO9" s="72">
        <v>400</v>
      </c>
      <c r="AP9" s="72">
        <v>400</v>
      </c>
      <c r="AQ9" s="73">
        <v>415</v>
      </c>
      <c r="AR9" s="73">
        <v>420</v>
      </c>
      <c r="AS9" s="77">
        <v>415</v>
      </c>
      <c r="AT9" s="77">
        <v>400</v>
      </c>
      <c r="AU9" s="77">
        <v>410</v>
      </c>
      <c r="AV9" s="77">
        <v>420</v>
      </c>
      <c r="AW9" s="84">
        <f t="shared" si="0"/>
        <v>0</v>
      </c>
      <c r="AX9" s="84">
        <f t="shared" si="1"/>
        <v>2.4390243902439024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X9"/>
  <sheetViews>
    <sheetView tabSelected="1" zoomScale="130" zoomScaleNormal="130" workbookViewId="0">
      <pane xSplit="1" topLeftCell="AN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48" width="9.28515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34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7">
        <v>230</v>
      </c>
      <c r="AB5" s="7">
        <v>220</v>
      </c>
      <c r="AC5" s="7">
        <v>225.32154600000001</v>
      </c>
      <c r="AD5" s="7">
        <v>218.333333333333</v>
      </c>
      <c r="AE5" s="7">
        <v>220</v>
      </c>
      <c r="AF5" s="7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67">
        <v>245.95</v>
      </c>
      <c r="AM5" s="67">
        <v>250</v>
      </c>
      <c r="AN5" s="67">
        <v>250</v>
      </c>
      <c r="AO5" s="71">
        <v>247</v>
      </c>
      <c r="AP5" s="67">
        <v>250</v>
      </c>
      <c r="AQ5" s="71">
        <v>249</v>
      </c>
      <c r="AR5" s="71">
        <v>250</v>
      </c>
      <c r="AS5" s="76">
        <v>255</v>
      </c>
      <c r="AT5" s="76">
        <v>259</v>
      </c>
      <c r="AU5" s="76">
        <v>257</v>
      </c>
      <c r="AV5" s="76">
        <v>259</v>
      </c>
      <c r="AW5" s="84">
        <f>(AV5-AJ5)/AJ5*100</f>
        <v>-7.5</v>
      </c>
      <c r="AX5" s="84">
        <f>(AV5-AU5)/AU5*100</f>
        <v>0.77821011673151752</v>
      </c>
    </row>
    <row r="6" spans="1:50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7">
        <v>1731.25</v>
      </c>
      <c r="AB6" s="7">
        <v>1560</v>
      </c>
      <c r="AC6" s="7">
        <v>1600.1254730000001</v>
      </c>
      <c r="AD6" s="7">
        <v>1580.5</v>
      </c>
      <c r="AE6" s="7">
        <v>1585</v>
      </c>
      <c r="AF6" s="7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67">
        <v>1728.57142857142</v>
      </c>
      <c r="AM6" s="67">
        <v>1690</v>
      </c>
      <c r="AN6" s="69">
        <v>1637.5</v>
      </c>
      <c r="AO6" s="74">
        <v>1685</v>
      </c>
      <c r="AP6" s="67">
        <v>1671.42857142857</v>
      </c>
      <c r="AQ6" s="71">
        <v>1675</v>
      </c>
      <c r="AR6" s="71">
        <v>1680</v>
      </c>
      <c r="AS6" s="76">
        <v>1700</v>
      </c>
      <c r="AT6" s="76">
        <v>1720</v>
      </c>
      <c r="AU6" s="76">
        <v>1750</v>
      </c>
      <c r="AV6" s="76">
        <v>1760</v>
      </c>
      <c r="AW6" s="84">
        <f t="shared" ref="AW6:AW9" si="0">(AV6-AJ6)/AJ6*100</f>
        <v>-2.2222222222222223</v>
      </c>
      <c r="AX6" s="84">
        <f t="shared" ref="AX6:AX9" si="1">(AV6-AU6)/AU6*100</f>
        <v>0.5714285714285714</v>
      </c>
    </row>
    <row r="7" spans="1:50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7">
        <v>30500</v>
      </c>
      <c r="AC7" s="7">
        <v>31000</v>
      </c>
      <c r="AD7" s="24">
        <v>30300</v>
      </c>
      <c r="AE7" s="7">
        <v>30400</v>
      </c>
      <c r="AF7" s="7">
        <v>30500</v>
      </c>
      <c r="AG7" s="7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64">
        <v>30300.173999999999</v>
      </c>
      <c r="AM7" s="37">
        <v>31000.5</v>
      </c>
      <c r="AN7" s="37">
        <v>31000</v>
      </c>
      <c r="AO7" s="76">
        <v>31450</v>
      </c>
      <c r="AP7" s="37">
        <v>31000</v>
      </c>
      <c r="AQ7" s="76">
        <v>31000</v>
      </c>
      <c r="AR7" s="76">
        <v>31400</v>
      </c>
      <c r="AS7" s="76">
        <v>31350</v>
      </c>
      <c r="AT7" s="76">
        <v>32200</v>
      </c>
      <c r="AU7" s="76">
        <v>32300</v>
      </c>
      <c r="AV7" s="76">
        <v>32350</v>
      </c>
      <c r="AW7" s="84">
        <f t="shared" si="0"/>
        <v>4.354838709677419</v>
      </c>
      <c r="AX7" s="84">
        <f t="shared" si="1"/>
        <v>0.15479876160990713</v>
      </c>
    </row>
    <row r="8" spans="1:50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7">
        <v>76.4444444444444</v>
      </c>
      <c r="AB8" s="7">
        <v>60</v>
      </c>
      <c r="AC8" s="12">
        <v>65.854612000000003</v>
      </c>
      <c r="AD8" s="7">
        <v>64.615384615384613</v>
      </c>
      <c r="AE8" s="7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67">
        <v>55.125</v>
      </c>
      <c r="AM8" s="67">
        <v>60.666666666666664</v>
      </c>
      <c r="AN8" s="69">
        <v>60.833333333333336</v>
      </c>
      <c r="AO8" s="77">
        <v>60</v>
      </c>
      <c r="AP8" s="67">
        <v>62.857142857142854</v>
      </c>
      <c r="AQ8" s="77">
        <v>61.5</v>
      </c>
      <c r="AR8" s="77">
        <v>65</v>
      </c>
      <c r="AS8" s="77">
        <v>63</v>
      </c>
      <c r="AT8" s="77">
        <v>60</v>
      </c>
      <c r="AU8" s="77">
        <v>65</v>
      </c>
      <c r="AV8" s="77">
        <v>68</v>
      </c>
      <c r="AW8" s="84">
        <f t="shared" si="0"/>
        <v>4.6153846153846159</v>
      </c>
      <c r="AX8" s="84">
        <f t="shared" si="1"/>
        <v>4.6153846153846159</v>
      </c>
    </row>
    <row r="9" spans="1:50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7">
        <v>265</v>
      </c>
      <c r="AC9" s="12">
        <v>260.98653999999999</v>
      </c>
      <c r="AD9" s="11">
        <v>263.19730799999996</v>
      </c>
      <c r="AE9" s="7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68">
        <v>202.38</v>
      </c>
      <c r="AM9" s="44">
        <v>200</v>
      </c>
      <c r="AN9" s="44">
        <v>220</v>
      </c>
      <c r="AO9" s="77">
        <v>225</v>
      </c>
      <c r="AP9" s="44">
        <v>220</v>
      </c>
      <c r="AQ9" s="77">
        <v>222</v>
      </c>
      <c r="AR9" s="77">
        <v>220</v>
      </c>
      <c r="AS9" s="77">
        <v>225</v>
      </c>
      <c r="AT9" s="77">
        <v>221</v>
      </c>
      <c r="AU9" s="77">
        <v>224</v>
      </c>
      <c r="AV9" s="77">
        <v>227</v>
      </c>
      <c r="AW9" s="84">
        <f t="shared" si="0"/>
        <v>13.5</v>
      </c>
      <c r="AX9" s="84">
        <f t="shared" si="1"/>
        <v>1.3392857142857142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X11"/>
  <sheetViews>
    <sheetView tabSelected="1" zoomScale="120" zoomScaleNormal="12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35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7">
        <v>150</v>
      </c>
      <c r="AB5" s="7">
        <v>145</v>
      </c>
      <c r="AC5" s="24">
        <v>150.321054</v>
      </c>
      <c r="AD5" s="55">
        <v>156.3302635</v>
      </c>
      <c r="AE5" s="55">
        <v>160</v>
      </c>
      <c r="AF5" s="55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67">
        <v>180.94</v>
      </c>
      <c r="AM5" s="67">
        <v>170</v>
      </c>
      <c r="AN5" s="69">
        <v>200</v>
      </c>
      <c r="AO5" s="74">
        <v>192</v>
      </c>
      <c r="AP5" s="74">
        <v>195</v>
      </c>
      <c r="AQ5" s="74">
        <v>195.36</v>
      </c>
      <c r="AR5" s="74">
        <v>198</v>
      </c>
      <c r="AS5" s="79">
        <v>200</v>
      </c>
      <c r="AT5" s="79">
        <v>210</v>
      </c>
      <c r="AU5" s="79">
        <v>218</v>
      </c>
      <c r="AV5" s="79">
        <v>220</v>
      </c>
      <c r="AW5" s="84">
        <f>(AV5-AJ5)/AJ5*100</f>
        <v>15.789473684210526</v>
      </c>
      <c r="AX5" s="84">
        <f>(AV5-AU5)/AU5*100</f>
        <v>0.91743119266055051</v>
      </c>
    </row>
    <row r="6" spans="1:50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7">
        <v>2000</v>
      </c>
      <c r="AB6" s="7">
        <v>1800</v>
      </c>
      <c r="AC6" s="24">
        <v>1850.1478500000001</v>
      </c>
      <c r="AD6" s="55">
        <v>1900.6202958333299</v>
      </c>
      <c r="AE6" s="55">
        <v>1950</v>
      </c>
      <c r="AF6" s="55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67">
        <v>1933.3333333333301</v>
      </c>
      <c r="AM6" s="67">
        <v>1928.57142857143</v>
      </c>
      <c r="AN6" s="69">
        <v>1925</v>
      </c>
      <c r="AO6" s="74">
        <v>1946</v>
      </c>
      <c r="AP6" s="74">
        <v>1950</v>
      </c>
      <c r="AQ6" s="74">
        <v>1950</v>
      </c>
      <c r="AR6" s="74">
        <v>1960</v>
      </c>
      <c r="AS6" s="79">
        <v>1990</v>
      </c>
      <c r="AT6" s="79">
        <v>1985</v>
      </c>
      <c r="AU6" s="79">
        <v>1990</v>
      </c>
      <c r="AV6" s="79">
        <v>1997</v>
      </c>
      <c r="AW6" s="84">
        <f t="shared" ref="AW6:AW9" si="0">(AV6-AJ6)/AJ6*100</f>
        <v>-1.1386138613861385</v>
      </c>
      <c r="AX6" s="84">
        <f t="shared" ref="AX6:AX9" si="1">(AV6-AU6)/AU6*100</f>
        <v>0.35175879396984927</v>
      </c>
    </row>
    <row r="7" spans="1:50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7">
        <v>25550</v>
      </c>
      <c r="AC7" s="7">
        <v>26000</v>
      </c>
      <c r="AD7" s="55">
        <v>25800.5</v>
      </c>
      <c r="AE7" s="55">
        <v>25700</v>
      </c>
      <c r="AF7" s="55">
        <v>25700</v>
      </c>
      <c r="AG7" s="55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46">
        <v>29500.33</v>
      </c>
      <c r="AM7" s="37">
        <v>30000</v>
      </c>
      <c r="AN7" s="37">
        <v>30000</v>
      </c>
      <c r="AO7" s="76">
        <v>30500</v>
      </c>
      <c r="AP7" s="76">
        <v>30510</v>
      </c>
      <c r="AQ7" s="76">
        <v>30000</v>
      </c>
      <c r="AR7" s="76">
        <v>31000</v>
      </c>
      <c r="AS7" s="76">
        <v>31200</v>
      </c>
      <c r="AT7" s="76">
        <v>31150</v>
      </c>
      <c r="AU7" s="76">
        <v>31200</v>
      </c>
      <c r="AV7" s="76">
        <v>31250</v>
      </c>
      <c r="AW7" s="84">
        <f t="shared" si="0"/>
        <v>4.1666666666666661</v>
      </c>
      <c r="AX7" s="84">
        <f t="shared" si="1"/>
        <v>0.16025641025641024</v>
      </c>
    </row>
    <row r="8" spans="1:50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7">
        <v>111.25</v>
      </c>
      <c r="AB8" s="7">
        <v>100</v>
      </c>
      <c r="AC8" s="12">
        <v>105.236541</v>
      </c>
      <c r="AD8" s="55">
        <v>106.12163525</v>
      </c>
      <c r="AE8" s="55">
        <v>100</v>
      </c>
      <c r="AF8" s="55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67">
        <v>188.18181818181799</v>
      </c>
      <c r="AM8" s="67">
        <v>193.63</v>
      </c>
      <c r="AN8" s="69">
        <v>184.54545454545399</v>
      </c>
      <c r="AO8" s="77">
        <v>185</v>
      </c>
      <c r="AP8" s="77">
        <v>185</v>
      </c>
      <c r="AQ8" s="77">
        <v>180</v>
      </c>
      <c r="AR8" s="77">
        <v>182</v>
      </c>
      <c r="AS8" s="77">
        <v>185</v>
      </c>
      <c r="AT8" s="77">
        <v>190</v>
      </c>
      <c r="AU8" s="77">
        <v>197</v>
      </c>
      <c r="AV8" s="77">
        <v>199</v>
      </c>
      <c r="AW8" s="84">
        <f t="shared" si="0"/>
        <v>20.606060606060606</v>
      </c>
      <c r="AX8" s="84">
        <f t="shared" si="1"/>
        <v>1.015228426395939</v>
      </c>
    </row>
    <row r="9" spans="1:50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7">
        <v>350</v>
      </c>
      <c r="AB9" s="7">
        <v>250</v>
      </c>
      <c r="AC9" s="12">
        <v>260.32541600000002</v>
      </c>
      <c r="AD9" s="7">
        <v>350</v>
      </c>
      <c r="AE9" s="55">
        <v>360</v>
      </c>
      <c r="AF9" s="55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67">
        <v>450</v>
      </c>
      <c r="AM9" s="67">
        <v>550</v>
      </c>
      <c r="AN9" s="69">
        <v>520</v>
      </c>
      <c r="AO9" s="77">
        <v>500</v>
      </c>
      <c r="AP9" s="77">
        <v>550</v>
      </c>
      <c r="AQ9" s="77">
        <v>550</v>
      </c>
      <c r="AR9" s="77">
        <v>525</v>
      </c>
      <c r="AS9" s="77">
        <v>520</v>
      </c>
      <c r="AT9" s="77">
        <v>530</v>
      </c>
      <c r="AU9" s="77">
        <v>530</v>
      </c>
      <c r="AV9" s="77">
        <v>533</v>
      </c>
      <c r="AW9" s="84">
        <f t="shared" si="0"/>
        <v>33.25</v>
      </c>
      <c r="AX9" s="84">
        <f t="shared" si="1"/>
        <v>0.56603773584905659</v>
      </c>
    </row>
    <row r="11" spans="1:50" x14ac:dyDescent="0.25">
      <c r="AB11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X9"/>
  <sheetViews>
    <sheetView tabSelected="1" zoomScale="120" zoomScaleNormal="12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36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7">
        <v>150</v>
      </c>
      <c r="AB5" s="7">
        <v>120</v>
      </c>
      <c r="AC5" s="24">
        <v>130.98754099999999</v>
      </c>
      <c r="AD5" s="55">
        <v>125.6</v>
      </c>
      <c r="AE5" s="55">
        <v>130</v>
      </c>
      <c r="AF5" s="7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67">
        <v>143.333333333333</v>
      </c>
      <c r="AM5" s="67">
        <v>140</v>
      </c>
      <c r="AN5" s="69">
        <v>149.30000000000001</v>
      </c>
      <c r="AO5" s="74">
        <v>147.22</v>
      </c>
      <c r="AP5" s="67">
        <v>153.333333333333</v>
      </c>
      <c r="AQ5" s="71">
        <v>152</v>
      </c>
      <c r="AR5" s="71">
        <v>150</v>
      </c>
      <c r="AS5" s="76">
        <v>153</v>
      </c>
      <c r="AT5" s="76">
        <v>155</v>
      </c>
      <c r="AU5" s="76">
        <v>155</v>
      </c>
      <c r="AV5" s="76">
        <v>158</v>
      </c>
      <c r="AW5" s="84">
        <f>(AV5-AJ5)/AJ5*100</f>
        <v>-14.594594594594595</v>
      </c>
      <c r="AX5" s="84">
        <f>(AV5-AU5)/AU5*100</f>
        <v>1.935483870967742</v>
      </c>
    </row>
    <row r="6" spans="1:50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7">
        <v>2000</v>
      </c>
      <c r="AB6" s="7">
        <v>2000</v>
      </c>
      <c r="AC6" s="24">
        <v>2100.8654900000001</v>
      </c>
      <c r="AD6" s="55">
        <v>2050.67</v>
      </c>
      <c r="AE6" s="55">
        <v>2100</v>
      </c>
      <c r="AF6" s="7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67">
        <v>1985.7142857142801</v>
      </c>
      <c r="AM6" s="67">
        <v>1833.33</v>
      </c>
      <c r="AN6" s="69">
        <v>1800</v>
      </c>
      <c r="AO6" s="74">
        <v>1815</v>
      </c>
      <c r="AP6" s="67">
        <v>1811.1111111111099</v>
      </c>
      <c r="AQ6" s="71">
        <v>1810</v>
      </c>
      <c r="AR6" s="71">
        <v>1825</v>
      </c>
      <c r="AS6" s="76">
        <v>1828</v>
      </c>
      <c r="AT6" s="76">
        <v>1830</v>
      </c>
      <c r="AU6" s="76">
        <v>1835</v>
      </c>
      <c r="AV6" s="76">
        <v>1840</v>
      </c>
      <c r="AW6" s="84">
        <f t="shared" ref="AW6:AW9" si="0">(AV6-AJ6)/AJ6*100</f>
        <v>-10.24390243902439</v>
      </c>
      <c r="AX6" s="84">
        <f t="shared" ref="AX6:AX9" si="1">(AV6-AU6)/AU6*100</f>
        <v>0.27247956403269752</v>
      </c>
    </row>
    <row r="7" spans="1:50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7">
        <v>28000</v>
      </c>
      <c r="AB7" s="7">
        <v>27000</v>
      </c>
      <c r="AC7" s="7">
        <v>28000</v>
      </c>
      <c r="AD7" s="55">
        <v>28500</v>
      </c>
      <c r="AE7" s="55">
        <v>28500</v>
      </c>
      <c r="AF7" s="7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67">
        <v>32500</v>
      </c>
      <c r="AM7" s="67">
        <v>35000</v>
      </c>
      <c r="AN7" s="69">
        <v>35200</v>
      </c>
      <c r="AO7" s="74">
        <v>35150</v>
      </c>
      <c r="AP7" s="67">
        <v>35000</v>
      </c>
      <c r="AQ7" s="71">
        <v>35000</v>
      </c>
      <c r="AR7" s="71">
        <v>35150</v>
      </c>
      <c r="AS7" s="76">
        <v>35200</v>
      </c>
      <c r="AT7" s="76">
        <v>35200</v>
      </c>
      <c r="AU7" s="76">
        <v>35215</v>
      </c>
      <c r="AV7" s="76">
        <v>35220</v>
      </c>
      <c r="AW7" s="84">
        <f t="shared" si="0"/>
        <v>0.62857142857142856</v>
      </c>
      <c r="AX7" s="84">
        <f t="shared" si="1"/>
        <v>1.419849495953429E-2</v>
      </c>
    </row>
    <row r="8" spans="1:50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7">
        <v>97.4444444444444</v>
      </c>
      <c r="AB8" s="7">
        <v>95.32</v>
      </c>
      <c r="AC8" s="7">
        <v>100.13325399999999</v>
      </c>
      <c r="AD8" s="7">
        <v>110.333333333333</v>
      </c>
      <c r="AE8" s="55">
        <v>115</v>
      </c>
      <c r="AF8" s="7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67">
        <v>153.636363636364</v>
      </c>
      <c r="AM8" s="67">
        <v>165</v>
      </c>
      <c r="AN8" s="69">
        <v>170</v>
      </c>
      <c r="AO8" s="72">
        <v>168</v>
      </c>
      <c r="AP8" s="69">
        <v>170</v>
      </c>
      <c r="AQ8" s="73">
        <v>169</v>
      </c>
      <c r="AR8" s="73">
        <v>170</v>
      </c>
      <c r="AS8" s="77">
        <v>170</v>
      </c>
      <c r="AT8" s="77">
        <v>175</v>
      </c>
      <c r="AU8" s="77">
        <v>179</v>
      </c>
      <c r="AV8" s="77">
        <v>180</v>
      </c>
      <c r="AW8" s="84">
        <f t="shared" si="0"/>
        <v>20</v>
      </c>
      <c r="AX8" s="84">
        <f t="shared" si="1"/>
        <v>0.55865921787709494</v>
      </c>
    </row>
    <row r="9" spans="1:50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7">
        <v>520</v>
      </c>
      <c r="AC9" s="12">
        <v>530.75481200000002</v>
      </c>
      <c r="AD9" s="12">
        <v>520.45000000000005</v>
      </c>
      <c r="AE9" s="55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68">
        <v>555.12</v>
      </c>
      <c r="AM9" s="68">
        <v>600</v>
      </c>
      <c r="AN9" s="68">
        <v>600</v>
      </c>
      <c r="AO9" s="72">
        <v>590</v>
      </c>
      <c r="AP9" s="67">
        <v>564.54545454545496</v>
      </c>
      <c r="AQ9" s="73">
        <v>580</v>
      </c>
      <c r="AR9" s="73">
        <v>580</v>
      </c>
      <c r="AS9" s="77">
        <v>590</v>
      </c>
      <c r="AT9" s="77">
        <v>600</v>
      </c>
      <c r="AU9" s="77">
        <v>600</v>
      </c>
      <c r="AV9" s="77">
        <v>625</v>
      </c>
      <c r="AW9" s="84">
        <f t="shared" si="0"/>
        <v>23.762376237623762</v>
      </c>
      <c r="AX9" s="84">
        <f t="shared" si="1"/>
        <v>4.1666666666666661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X9"/>
  <sheetViews>
    <sheetView tabSelected="1" zoomScale="120" zoomScaleNormal="120" workbookViewId="0">
      <pane xSplit="1" topLeftCell="AN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32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">
        <v>192.42857142857099</v>
      </c>
      <c r="AB5" s="7">
        <v>189.36</v>
      </c>
      <c r="AC5" s="7">
        <v>190.32165409999999</v>
      </c>
      <c r="AD5" s="7">
        <v>190.42204510571418</v>
      </c>
      <c r="AE5" s="7">
        <v>190.5</v>
      </c>
      <c r="AF5" s="7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67">
        <v>155</v>
      </c>
      <c r="AM5" s="67">
        <v>171.42857142857099</v>
      </c>
      <c r="AN5" s="69">
        <v>154.1</v>
      </c>
      <c r="AO5" s="74">
        <v>160</v>
      </c>
      <c r="AP5" s="67">
        <v>152</v>
      </c>
      <c r="AQ5" s="71">
        <v>155</v>
      </c>
      <c r="AR5" s="71">
        <v>153</v>
      </c>
      <c r="AS5" s="76">
        <v>200</v>
      </c>
      <c r="AT5" s="76">
        <v>180</v>
      </c>
      <c r="AU5" s="76">
        <v>190</v>
      </c>
      <c r="AV5" s="76">
        <v>185</v>
      </c>
      <c r="AW5" s="84">
        <f>(AV5-AJ5)/AJ5*100</f>
        <v>2.7777777777777777</v>
      </c>
      <c r="AX5" s="84">
        <f>(AV5-AU5)/AU5*100</f>
        <v>-2.6315789473684208</v>
      </c>
    </row>
    <row r="6" spans="1:50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">
        <v>1375</v>
      </c>
      <c r="AB6" s="7">
        <v>1200</v>
      </c>
      <c r="AC6" s="7">
        <v>1300.223154</v>
      </c>
      <c r="AD6" s="7">
        <v>1322.9317108</v>
      </c>
      <c r="AE6" s="7">
        <v>1350</v>
      </c>
      <c r="AF6" s="7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67">
        <v>1203.3333333333301</v>
      </c>
      <c r="AM6" s="67">
        <v>1251.6600000000001</v>
      </c>
      <c r="AN6" s="69">
        <v>1257.1428571428501</v>
      </c>
      <c r="AO6" s="74">
        <v>1280</v>
      </c>
      <c r="AP6" s="67">
        <v>996.36363636363603</v>
      </c>
      <c r="AQ6" s="71">
        <v>1000</v>
      </c>
      <c r="AR6" s="71">
        <v>1000</v>
      </c>
      <c r="AS6" s="76">
        <v>1050</v>
      </c>
      <c r="AT6" s="76">
        <v>1035</v>
      </c>
      <c r="AU6" s="76">
        <v>1036</v>
      </c>
      <c r="AV6" s="76">
        <v>1038</v>
      </c>
      <c r="AW6" s="84">
        <f t="shared" ref="AW6:AW9" si="0">(AV6-AJ6)/AJ6*100</f>
        <v>-30.8</v>
      </c>
      <c r="AX6" s="84">
        <f t="shared" ref="AX6:AX9" si="1">(AV6-AU6)/AU6*100</f>
        <v>0.19305019305019305</v>
      </c>
    </row>
    <row r="7" spans="1:50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7">
        <v>30000</v>
      </c>
      <c r="AC7" s="7">
        <v>31000.326539999998</v>
      </c>
      <c r="AD7" s="7">
        <v>31400.065308000001</v>
      </c>
      <c r="AE7" s="7">
        <v>31300</v>
      </c>
      <c r="AF7" s="7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67">
        <v>28100</v>
      </c>
      <c r="AM7" s="67">
        <v>26500</v>
      </c>
      <c r="AN7" s="69">
        <v>26500</v>
      </c>
      <c r="AO7" s="74">
        <v>26450</v>
      </c>
      <c r="AP7" s="67">
        <v>26500</v>
      </c>
      <c r="AQ7" s="71">
        <v>26450</v>
      </c>
      <c r="AR7" s="71">
        <v>26400</v>
      </c>
      <c r="AS7" s="76">
        <v>25300</v>
      </c>
      <c r="AT7" s="76">
        <v>25350</v>
      </c>
      <c r="AU7" s="76">
        <v>25365</v>
      </c>
      <c r="AV7" s="76">
        <v>25370</v>
      </c>
      <c r="AW7" s="84">
        <f t="shared" si="0"/>
        <v>-21.938461538461539</v>
      </c>
      <c r="AX7" s="84">
        <f t="shared" si="1"/>
        <v>1.9712201852946976E-2</v>
      </c>
    </row>
    <row r="8" spans="1:50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">
        <v>63.5</v>
      </c>
      <c r="AB8" s="7">
        <v>64</v>
      </c>
      <c r="AC8" s="24">
        <v>65.231654000000006</v>
      </c>
      <c r="AD8" s="7">
        <v>72.307692307692307</v>
      </c>
      <c r="AE8" s="7">
        <v>75</v>
      </c>
      <c r="AF8" s="7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46">
        <v>70.59</v>
      </c>
      <c r="AM8" s="67">
        <v>77.777777777777771</v>
      </c>
      <c r="AN8" s="69">
        <v>70</v>
      </c>
      <c r="AO8" s="72">
        <v>80</v>
      </c>
      <c r="AP8" s="67">
        <v>70.833333333333329</v>
      </c>
      <c r="AQ8" s="73">
        <v>75</v>
      </c>
      <c r="AR8" s="73">
        <v>76</v>
      </c>
      <c r="AS8" s="77">
        <v>78</v>
      </c>
      <c r="AT8" s="77">
        <v>80</v>
      </c>
      <c r="AU8" s="77">
        <v>80</v>
      </c>
      <c r="AV8" s="77">
        <v>85</v>
      </c>
      <c r="AW8" s="84">
        <f t="shared" si="0"/>
        <v>21.428571428571427</v>
      </c>
      <c r="AX8" s="84">
        <f t="shared" si="1"/>
        <v>6.25</v>
      </c>
    </row>
    <row r="9" spans="1:50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7">
        <v>355.63</v>
      </c>
      <c r="AC9" s="12">
        <v>370.23654099999999</v>
      </c>
      <c r="AD9" s="7">
        <v>369.17330820000001</v>
      </c>
      <c r="AE9" s="7">
        <v>370</v>
      </c>
      <c r="AF9" s="7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46">
        <v>331.02</v>
      </c>
      <c r="AM9" s="68">
        <v>350</v>
      </c>
      <c r="AN9" s="68">
        <v>350</v>
      </c>
      <c r="AO9" s="72">
        <v>340</v>
      </c>
      <c r="AP9" s="72">
        <v>340</v>
      </c>
      <c r="AQ9" s="73">
        <v>330</v>
      </c>
      <c r="AR9" s="73">
        <v>320</v>
      </c>
      <c r="AS9" s="77">
        <v>325</v>
      </c>
      <c r="AT9" s="77">
        <v>329</v>
      </c>
      <c r="AU9" s="77">
        <v>330</v>
      </c>
      <c r="AV9" s="77">
        <v>350</v>
      </c>
      <c r="AW9" s="84">
        <f t="shared" si="0"/>
        <v>0</v>
      </c>
      <c r="AX9" s="84">
        <f t="shared" si="1"/>
        <v>6.0606060606060606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X9"/>
  <sheetViews>
    <sheetView tabSelected="1" zoomScale="120" zoomScaleNormal="12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37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7">
        <v>210.17647058823499</v>
      </c>
      <c r="AB5" s="7">
        <v>200</v>
      </c>
      <c r="AC5" s="7">
        <v>210.23154</v>
      </c>
      <c r="AD5" s="55">
        <v>210.48</v>
      </c>
      <c r="AE5" s="55">
        <v>215</v>
      </c>
      <c r="AF5" s="55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67">
        <v>235.789473684211</v>
      </c>
      <c r="AM5" s="67">
        <v>250</v>
      </c>
      <c r="AN5" s="69">
        <v>228.42105263157899</v>
      </c>
      <c r="AO5" s="74">
        <v>240</v>
      </c>
      <c r="AP5" s="67">
        <v>250</v>
      </c>
      <c r="AQ5" s="71">
        <v>245</v>
      </c>
      <c r="AR5" s="71">
        <v>250</v>
      </c>
      <c r="AS5" s="76">
        <v>247</v>
      </c>
      <c r="AT5" s="76">
        <v>248</v>
      </c>
      <c r="AU5" s="76">
        <v>250</v>
      </c>
      <c r="AV5" s="76">
        <v>250</v>
      </c>
      <c r="AW5" s="84">
        <f>(AV5-AJ5)/AJ5*100</f>
        <v>11.111111111111111</v>
      </c>
      <c r="AX5" s="84">
        <f>(AV5-AU5)/AU5*100</f>
        <v>0</v>
      </c>
    </row>
    <row r="6" spans="1:50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7">
        <v>2193.75</v>
      </c>
      <c r="AB6" s="7">
        <v>2050</v>
      </c>
      <c r="AC6" s="7">
        <v>2100.3215399999999</v>
      </c>
      <c r="AD6" s="7">
        <v>1921.73913043478</v>
      </c>
      <c r="AE6" s="55">
        <v>2000</v>
      </c>
      <c r="AF6" s="55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67">
        <v>2105.5555555555602</v>
      </c>
      <c r="AM6" s="67">
        <v>2082.3529411764698</v>
      </c>
      <c r="AN6" s="69">
        <v>2127.61904761905</v>
      </c>
      <c r="AO6" s="74">
        <v>2200</v>
      </c>
      <c r="AP6" s="67">
        <v>2290</v>
      </c>
      <c r="AQ6" s="71">
        <v>2250</v>
      </c>
      <c r="AR6" s="71">
        <v>2265</v>
      </c>
      <c r="AS6" s="76">
        <v>2270</v>
      </c>
      <c r="AT6" s="76">
        <v>2280</v>
      </c>
      <c r="AU6" s="76">
        <v>2289</v>
      </c>
      <c r="AV6" s="76">
        <v>2290</v>
      </c>
      <c r="AW6" s="84">
        <f t="shared" ref="AW6:AW9" si="0">(AV6-AJ6)/AJ6*100</f>
        <v>-2.5531914893617018</v>
      </c>
      <c r="AX6" s="84">
        <f t="shared" ref="AX6:AX9" si="1">(AV6-AU6)/AU6*100</f>
        <v>4.3687199650502405E-2</v>
      </c>
    </row>
    <row r="7" spans="1:50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7">
        <v>40000</v>
      </c>
      <c r="AC7" s="24">
        <v>41000</v>
      </c>
      <c r="AD7" s="55">
        <v>40500</v>
      </c>
      <c r="AE7" s="55">
        <v>41300</v>
      </c>
      <c r="AF7" s="55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67">
        <v>33500</v>
      </c>
      <c r="AM7" s="67">
        <v>33500</v>
      </c>
      <c r="AN7" s="69">
        <v>33439.002137814998</v>
      </c>
      <c r="AO7" s="74">
        <v>33460</v>
      </c>
      <c r="AP7" s="67">
        <v>33000</v>
      </c>
      <c r="AQ7" s="71">
        <v>33400</v>
      </c>
      <c r="AR7" s="71">
        <v>33350</v>
      </c>
      <c r="AS7" s="76">
        <v>33390</v>
      </c>
      <c r="AT7" s="76">
        <v>33400</v>
      </c>
      <c r="AU7" s="76">
        <v>33400</v>
      </c>
      <c r="AV7" s="76">
        <v>33450</v>
      </c>
      <c r="AW7" s="84">
        <f t="shared" si="0"/>
        <v>-17.407407407407408</v>
      </c>
      <c r="AX7" s="84">
        <f t="shared" si="1"/>
        <v>0.14970059880239522</v>
      </c>
    </row>
    <row r="8" spans="1:50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7">
        <v>125</v>
      </c>
      <c r="AB8" s="7">
        <v>95.454545454545453</v>
      </c>
      <c r="AC8" s="12">
        <v>100.332154</v>
      </c>
      <c r="AD8" s="55">
        <v>112.78363138537561</v>
      </c>
      <c r="AE8" s="55">
        <v>115</v>
      </c>
      <c r="AF8" s="55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67">
        <v>174.117647058823</v>
      </c>
      <c r="AM8" s="67">
        <v>188.888888888888</v>
      </c>
      <c r="AN8" s="69">
        <v>175.90909090909099</v>
      </c>
      <c r="AO8" s="72">
        <v>170</v>
      </c>
      <c r="AP8" s="67">
        <v>167.692307692307</v>
      </c>
      <c r="AQ8" s="73">
        <v>170</v>
      </c>
      <c r="AR8" s="73">
        <v>170</v>
      </c>
      <c r="AS8" s="77">
        <v>175</v>
      </c>
      <c r="AT8" s="77">
        <v>172</v>
      </c>
      <c r="AU8" s="77">
        <v>176</v>
      </c>
      <c r="AV8" s="77">
        <v>179</v>
      </c>
      <c r="AW8" s="84">
        <f t="shared" si="0"/>
        <v>-5.7894736842105265</v>
      </c>
      <c r="AX8" s="84">
        <f t="shared" si="1"/>
        <v>1.7045454545454544</v>
      </c>
    </row>
    <row r="9" spans="1:50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7">
        <v>500</v>
      </c>
      <c r="AB9" s="7">
        <v>433.33333333333331</v>
      </c>
      <c r="AC9" s="12">
        <v>450.22541000000001</v>
      </c>
      <c r="AD9" s="7">
        <v>487.55635250000006</v>
      </c>
      <c r="AE9" s="55">
        <v>490</v>
      </c>
      <c r="AF9" s="55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67">
        <v>433.33333333333297</v>
      </c>
      <c r="AM9" s="67">
        <v>456.51</v>
      </c>
      <c r="AN9" s="69">
        <v>462.5</v>
      </c>
      <c r="AO9" s="72">
        <v>460</v>
      </c>
      <c r="AP9" s="72">
        <v>460</v>
      </c>
      <c r="AQ9" s="73">
        <v>464.22</v>
      </c>
      <c r="AR9" s="73">
        <v>470</v>
      </c>
      <c r="AS9" s="77">
        <v>480</v>
      </c>
      <c r="AT9" s="77">
        <v>480</v>
      </c>
      <c r="AU9" s="77">
        <v>487</v>
      </c>
      <c r="AV9" s="77">
        <v>485</v>
      </c>
      <c r="AW9" s="84">
        <f t="shared" si="0"/>
        <v>-3</v>
      </c>
      <c r="AX9" s="84">
        <f t="shared" si="1"/>
        <v>-0.41067761806981523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X18"/>
  <sheetViews>
    <sheetView tabSelected="1" zoomScale="120" zoomScaleNormal="120" workbookViewId="0">
      <pane xSplit="1" topLeftCell="AK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42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7">
        <v>235</v>
      </c>
      <c r="AB5" s="7">
        <v>225</v>
      </c>
      <c r="AC5" s="24">
        <v>230.23154199999999</v>
      </c>
      <c r="AD5" s="24">
        <v>232.7129750666667</v>
      </c>
      <c r="AE5" s="24">
        <v>235</v>
      </c>
      <c r="AF5" s="7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67">
        <v>233.333333333333</v>
      </c>
      <c r="AM5" s="67">
        <v>228.333333333333</v>
      </c>
      <c r="AN5" s="67">
        <v>233.84016812341497</v>
      </c>
      <c r="AO5" s="71">
        <v>230</v>
      </c>
      <c r="AP5" s="71">
        <v>230.3653206923</v>
      </c>
      <c r="AQ5" s="71">
        <v>229</v>
      </c>
      <c r="AR5" s="71">
        <v>230</v>
      </c>
      <c r="AS5" s="76">
        <v>235</v>
      </c>
      <c r="AT5" s="76">
        <v>237</v>
      </c>
      <c r="AU5" s="76">
        <v>245</v>
      </c>
      <c r="AV5" s="76">
        <v>247</v>
      </c>
      <c r="AW5" s="84">
        <f>(AV5-AJ5)/AJ5*100</f>
        <v>-5</v>
      </c>
      <c r="AX5" s="84">
        <f>(AV5-AU5)/AU5*100</f>
        <v>0.81632653061224492</v>
      </c>
    </row>
    <row r="6" spans="1:50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7">
        <v>1371.42857142857</v>
      </c>
      <c r="AB6" s="7">
        <v>1222.2222222222199</v>
      </c>
      <c r="AC6" s="24">
        <v>1300.1245719999999</v>
      </c>
      <c r="AD6" s="24">
        <v>1280.5928004028799</v>
      </c>
      <c r="AE6" s="24">
        <v>1300</v>
      </c>
      <c r="AF6" s="7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1550.55555555555</v>
      </c>
      <c r="AL6" s="67">
        <v>1546.6666666666599</v>
      </c>
      <c r="AM6" s="67">
        <v>1540.54545454545</v>
      </c>
      <c r="AN6" s="67">
        <v>1545.9170653562064</v>
      </c>
      <c r="AO6" s="71">
        <v>1550</v>
      </c>
      <c r="AP6" s="71">
        <v>1545.7785733444841</v>
      </c>
      <c r="AQ6" s="71">
        <v>1500</v>
      </c>
      <c r="AR6" s="71">
        <v>1520</v>
      </c>
      <c r="AS6" s="76">
        <v>1510</v>
      </c>
      <c r="AT6" s="76">
        <v>1515</v>
      </c>
      <c r="AU6" s="76">
        <v>1520</v>
      </c>
      <c r="AV6" s="76">
        <v>1520</v>
      </c>
      <c r="AW6" s="84">
        <f t="shared" ref="AW6:AW9" si="0">(AV6-AJ6)/AJ6*100</f>
        <v>1.3333333333333335</v>
      </c>
      <c r="AX6" s="84">
        <f t="shared" ref="AX6:AX9" si="1">(AV6-AU6)/AU6*100</f>
        <v>0</v>
      </c>
    </row>
    <row r="7" spans="1:50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7">
        <v>25500</v>
      </c>
      <c r="AC7" s="7">
        <v>26000.895645000001</v>
      </c>
      <c r="AD7" s="24">
        <v>25700.179129</v>
      </c>
      <c r="AE7" s="24">
        <v>25700</v>
      </c>
      <c r="AF7" s="7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67">
        <v>25000.32</v>
      </c>
      <c r="AM7" s="12">
        <v>25600</v>
      </c>
      <c r="AN7" s="67">
        <v>25398.525197607312</v>
      </c>
      <c r="AO7" s="73">
        <v>25400</v>
      </c>
      <c r="AP7" s="71">
        <v>25048.772705657299</v>
      </c>
      <c r="AQ7" s="71">
        <v>25100</v>
      </c>
      <c r="AR7" s="71">
        <v>25200</v>
      </c>
      <c r="AS7" s="76">
        <v>25300</v>
      </c>
      <c r="AT7" s="76">
        <v>25280</v>
      </c>
      <c r="AU7" s="76">
        <v>25300</v>
      </c>
      <c r="AV7" s="76">
        <v>25350</v>
      </c>
      <c r="AW7" s="84">
        <f t="shared" si="0"/>
        <v>-0.9765625</v>
      </c>
      <c r="AX7" s="84">
        <f t="shared" si="1"/>
        <v>0.19762845849802371</v>
      </c>
    </row>
    <row r="8" spans="1:50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7">
        <v>109.230769230769</v>
      </c>
      <c r="AB8" s="7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67">
        <v>122.5</v>
      </c>
      <c r="AM8" s="67">
        <v>133.57142857142799</v>
      </c>
      <c r="AN8" s="67">
        <v>128.32364387780137</v>
      </c>
      <c r="AO8" s="73">
        <v>130</v>
      </c>
      <c r="AP8" s="71">
        <v>128.53604235994345</v>
      </c>
      <c r="AQ8" s="73">
        <v>129</v>
      </c>
      <c r="AR8" s="73">
        <v>130</v>
      </c>
      <c r="AS8" s="77">
        <v>133</v>
      </c>
      <c r="AT8" s="77">
        <v>135</v>
      </c>
      <c r="AU8" s="77">
        <v>140</v>
      </c>
      <c r="AV8" s="77">
        <v>140</v>
      </c>
      <c r="AW8" s="84">
        <f t="shared" si="0"/>
        <v>-6.666666666666667</v>
      </c>
      <c r="AX8" s="84">
        <f t="shared" si="1"/>
        <v>0</v>
      </c>
    </row>
    <row r="9" spans="1:50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7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68">
        <v>389.25</v>
      </c>
      <c r="AM9" s="11">
        <v>399.75</v>
      </c>
      <c r="AN9" s="67">
        <v>397.94590402508175</v>
      </c>
      <c r="AO9" s="73">
        <v>395</v>
      </c>
      <c r="AP9" s="71">
        <v>395.46636959403867</v>
      </c>
      <c r="AQ9" s="73">
        <v>398</v>
      </c>
      <c r="AR9" s="73">
        <v>395</v>
      </c>
      <c r="AS9" s="77">
        <v>397</v>
      </c>
      <c r="AT9" s="77">
        <v>395</v>
      </c>
      <c r="AU9" s="77">
        <v>397</v>
      </c>
      <c r="AV9" s="77">
        <v>394</v>
      </c>
      <c r="AW9" s="84">
        <f t="shared" si="0"/>
        <v>-2.7160493827160495</v>
      </c>
      <c r="AX9" s="84">
        <f t="shared" si="1"/>
        <v>-0.75566750629722923</v>
      </c>
    </row>
    <row r="13" spans="1:50" x14ac:dyDescent="0.25">
      <c r="AA13" s="11"/>
    </row>
    <row r="14" spans="1:50" x14ac:dyDescent="0.25">
      <c r="AA14" s="11"/>
    </row>
    <row r="15" spans="1:50" x14ac:dyDescent="0.25">
      <c r="AA15" s="11"/>
    </row>
    <row r="16" spans="1:50" x14ac:dyDescent="0.25">
      <c r="AA16" s="11"/>
    </row>
    <row r="17" spans="27:27" x14ac:dyDescent="0.25">
      <c r="AA17" s="11"/>
    </row>
    <row r="18" spans="27:27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X9"/>
  <sheetViews>
    <sheetView tabSelected="1" zoomScale="120" zoomScaleNormal="120" workbookViewId="0">
      <pane xSplit="1" topLeftCell="AN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38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7">
        <v>141.66666666666666</v>
      </c>
      <c r="AB5" s="7">
        <v>100</v>
      </c>
      <c r="AC5" s="7">
        <v>110.251452</v>
      </c>
      <c r="AD5" s="7">
        <v>106.666666666666</v>
      </c>
      <c r="AE5" s="7">
        <v>115</v>
      </c>
      <c r="AF5" s="7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67">
        <v>150</v>
      </c>
      <c r="AM5" s="67">
        <v>148.333333333333</v>
      </c>
      <c r="AN5" s="67">
        <v>152.69213442984608</v>
      </c>
      <c r="AO5" s="71">
        <v>150</v>
      </c>
      <c r="AP5" s="67">
        <v>165</v>
      </c>
      <c r="AQ5" s="71">
        <v>160</v>
      </c>
      <c r="AR5" s="71">
        <v>155</v>
      </c>
      <c r="AS5" s="76">
        <v>157</v>
      </c>
      <c r="AT5" s="76">
        <v>159</v>
      </c>
      <c r="AU5" s="76">
        <v>160</v>
      </c>
      <c r="AV5" s="76">
        <v>160</v>
      </c>
      <c r="AW5" s="84">
        <f>(AV5-AJ5)/AJ5*100</f>
        <v>-11.111111111111111</v>
      </c>
      <c r="AX5" s="84">
        <f>(AV5-AU5)/AU5*100</f>
        <v>0</v>
      </c>
    </row>
    <row r="6" spans="1:50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7">
        <v>1280</v>
      </c>
      <c r="AB6" s="7">
        <v>1255.6199999999999</v>
      </c>
      <c r="AC6" s="24">
        <v>1300.321457</v>
      </c>
      <c r="AD6" s="24">
        <v>1270.55</v>
      </c>
      <c r="AE6" s="7">
        <v>1280</v>
      </c>
      <c r="AF6" s="7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67">
        <v>1488.8888888888901</v>
      </c>
      <c r="AM6" s="67">
        <v>1533.3333333333301</v>
      </c>
      <c r="AN6" s="67">
        <v>1511.4649586257069</v>
      </c>
      <c r="AO6" s="71">
        <v>1520</v>
      </c>
      <c r="AP6" s="67">
        <v>1497.5</v>
      </c>
      <c r="AQ6" s="71">
        <v>1500</v>
      </c>
      <c r="AR6" s="71">
        <v>1500</v>
      </c>
      <c r="AS6" s="76">
        <v>1530</v>
      </c>
      <c r="AT6" s="76">
        <v>1540</v>
      </c>
      <c r="AU6" s="76">
        <v>1540</v>
      </c>
      <c r="AV6" s="76">
        <v>1543</v>
      </c>
      <c r="AW6" s="84">
        <f t="shared" ref="AW6:AW9" si="0">(AV6-AJ6)/AJ6*100</f>
        <v>-16.594594594594593</v>
      </c>
      <c r="AX6" s="84">
        <f t="shared" ref="AX6:AX9" si="1">(AV6-AU6)/AU6*100</f>
        <v>0.19480519480519481</v>
      </c>
    </row>
    <row r="7" spans="1:50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7">
        <v>29000</v>
      </c>
      <c r="AC7" s="24">
        <v>30000.985461</v>
      </c>
      <c r="AD7" s="24">
        <v>29500</v>
      </c>
      <c r="AE7" s="7">
        <v>29600</v>
      </c>
      <c r="AF7" s="7">
        <v>29600</v>
      </c>
      <c r="AG7" s="7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64">
        <v>30590.321</v>
      </c>
      <c r="AM7" s="12">
        <v>30100</v>
      </c>
      <c r="AN7" s="67">
        <v>30262.560812053012</v>
      </c>
      <c r="AO7" s="73">
        <v>30270</v>
      </c>
      <c r="AP7" s="73">
        <v>30200</v>
      </c>
      <c r="AQ7" s="73">
        <v>30250</v>
      </c>
      <c r="AR7" s="73">
        <v>30500</v>
      </c>
      <c r="AS7" s="77">
        <v>30400</v>
      </c>
      <c r="AT7" s="77">
        <v>30450</v>
      </c>
      <c r="AU7" s="77">
        <v>30500</v>
      </c>
      <c r="AV7" s="77">
        <v>30500</v>
      </c>
      <c r="AW7" s="84">
        <f t="shared" si="0"/>
        <v>1.3289036544850499</v>
      </c>
      <c r="AX7" s="84">
        <f t="shared" si="1"/>
        <v>0</v>
      </c>
    </row>
    <row r="8" spans="1:50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7">
        <v>69</v>
      </c>
      <c r="AB8" s="7">
        <v>59.166666666666664</v>
      </c>
      <c r="AC8" s="12">
        <v>60.125475000000002</v>
      </c>
      <c r="AD8" s="7">
        <v>57.142857142857103</v>
      </c>
      <c r="AE8" s="7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67">
        <v>77.7777777777778</v>
      </c>
      <c r="AM8" s="67">
        <v>75</v>
      </c>
      <c r="AN8" s="67">
        <v>77.923009069983934</v>
      </c>
      <c r="AO8" s="73">
        <v>78</v>
      </c>
      <c r="AP8" s="73">
        <v>78.5</v>
      </c>
      <c r="AQ8" s="73">
        <v>75</v>
      </c>
      <c r="AR8" s="73">
        <v>78</v>
      </c>
      <c r="AS8" s="77">
        <v>80</v>
      </c>
      <c r="AT8" s="77">
        <v>80</v>
      </c>
      <c r="AU8" s="77">
        <v>82</v>
      </c>
      <c r="AV8" s="77">
        <v>85</v>
      </c>
      <c r="AW8" s="84">
        <f t="shared" si="0"/>
        <v>41.666666666666671</v>
      </c>
      <c r="AX8" s="84">
        <f t="shared" si="1"/>
        <v>3.6585365853658534</v>
      </c>
    </row>
    <row r="9" spans="1:50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7">
        <v>303.25</v>
      </c>
      <c r="AC9" s="12">
        <v>305.22547100000003</v>
      </c>
      <c r="AD9" s="12">
        <v>300.5</v>
      </c>
      <c r="AE9" s="7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68">
        <v>185.25</v>
      </c>
      <c r="AM9" s="12">
        <v>200</v>
      </c>
      <c r="AN9" s="67">
        <v>194.95725558828428</v>
      </c>
      <c r="AO9" s="73">
        <v>195</v>
      </c>
      <c r="AP9" s="67">
        <v>185.555555555555</v>
      </c>
      <c r="AQ9" s="73">
        <v>190</v>
      </c>
      <c r="AR9" s="73">
        <v>190</v>
      </c>
      <c r="AS9" s="77">
        <v>200</v>
      </c>
      <c r="AT9" s="77">
        <v>210</v>
      </c>
      <c r="AU9" s="77">
        <v>205</v>
      </c>
      <c r="AV9" s="77">
        <v>208</v>
      </c>
      <c r="AW9" s="84">
        <f t="shared" si="0"/>
        <v>4</v>
      </c>
      <c r="AX9" s="84">
        <f t="shared" si="1"/>
        <v>1.4634146341463417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AX9"/>
  <sheetViews>
    <sheetView tabSelected="1" zoomScale="120" zoomScaleNormal="120" workbookViewId="0">
      <pane xSplit="1" topLeftCell="AK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31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7">
        <v>157</v>
      </c>
      <c r="AB5" s="53">
        <v>145.32</v>
      </c>
      <c r="AC5" s="24">
        <v>150.3652147</v>
      </c>
      <c r="AD5" s="7">
        <v>148.6</v>
      </c>
      <c r="AE5" s="7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67">
        <v>155.19999999999999</v>
      </c>
      <c r="AM5" s="67">
        <v>158.333333333333</v>
      </c>
      <c r="AN5" s="69">
        <v>156.666666666667</v>
      </c>
      <c r="AO5" s="74">
        <v>158</v>
      </c>
      <c r="AP5" s="74">
        <v>157.04511810752584</v>
      </c>
      <c r="AQ5" s="74">
        <v>159</v>
      </c>
      <c r="AR5" s="74">
        <v>160</v>
      </c>
      <c r="AS5" s="79">
        <v>162</v>
      </c>
      <c r="AT5" s="79">
        <v>161</v>
      </c>
      <c r="AU5" s="79">
        <v>164</v>
      </c>
      <c r="AV5" s="79">
        <v>165</v>
      </c>
      <c r="AW5" s="84">
        <f>(AV5-AJ5)/AJ5*100</f>
        <v>-13.157894736842104</v>
      </c>
      <c r="AX5" s="84">
        <f>(AV5-AU5)/AU5*100</f>
        <v>0.6097560975609756</v>
      </c>
    </row>
    <row r="6" spans="1:50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7">
        <v>2346.6666666666702</v>
      </c>
      <c r="AB6" s="53">
        <v>2003.25</v>
      </c>
      <c r="AC6" s="24">
        <v>2100.3564120000001</v>
      </c>
      <c r="AD6" s="7">
        <v>2081.25</v>
      </c>
      <c r="AE6" s="7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67">
        <v>993.33333333332996</v>
      </c>
      <c r="AM6" s="67">
        <v>1046.6666666666699</v>
      </c>
      <c r="AN6" s="69">
        <v>1081.8181818181799</v>
      </c>
      <c r="AO6" s="74">
        <v>1090</v>
      </c>
      <c r="AP6" s="74">
        <v>1052.255111839562</v>
      </c>
      <c r="AQ6" s="74">
        <v>1075</v>
      </c>
      <c r="AR6" s="74">
        <v>1100</v>
      </c>
      <c r="AS6" s="79">
        <v>1150</v>
      </c>
      <c r="AT6" s="79">
        <v>1152</v>
      </c>
      <c r="AU6" s="79">
        <v>1155</v>
      </c>
      <c r="AV6" s="79">
        <v>1158</v>
      </c>
      <c r="AW6" s="84">
        <f t="shared" ref="AW6:AW9" si="0">(AV6-AJ6)/AJ6*100</f>
        <v>-10.923076923076923</v>
      </c>
      <c r="AX6" s="84">
        <f t="shared" ref="AX6:AX9" si="1">(AV6-AU6)/AU6*100</f>
        <v>0.25974025974025972</v>
      </c>
    </row>
    <row r="7" spans="1:50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30000</v>
      </c>
      <c r="AC7" s="7">
        <v>31000.558784000001</v>
      </c>
      <c r="AD7" s="7">
        <v>30000</v>
      </c>
      <c r="AE7" s="7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64">
        <v>29850.251</v>
      </c>
      <c r="AM7" s="67">
        <v>30250.083666666698</v>
      </c>
      <c r="AN7" s="67">
        <v>30050.5</v>
      </c>
      <c r="AO7" s="73">
        <v>30100</v>
      </c>
      <c r="AP7" s="74">
        <v>30062.368318237637</v>
      </c>
      <c r="AQ7" s="74">
        <v>30500</v>
      </c>
      <c r="AR7" s="74">
        <v>30550</v>
      </c>
      <c r="AS7" s="79">
        <v>30600</v>
      </c>
      <c r="AT7" s="79">
        <v>30550</v>
      </c>
      <c r="AU7" s="79">
        <v>30600</v>
      </c>
      <c r="AV7" s="79">
        <v>30650</v>
      </c>
      <c r="AW7" s="84">
        <f t="shared" si="0"/>
        <v>-2.6984126984126986</v>
      </c>
      <c r="AX7" s="84">
        <f t="shared" si="1"/>
        <v>0.16339869281045752</v>
      </c>
    </row>
    <row r="8" spans="1:50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7">
        <v>174.722222222222</v>
      </c>
      <c r="AB8" s="53">
        <v>156.85</v>
      </c>
      <c r="AC8" s="7">
        <v>160.32155</v>
      </c>
      <c r="AD8" s="7">
        <v>155.555555555556</v>
      </c>
      <c r="AE8" s="7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67">
        <v>162.33000000000001</v>
      </c>
      <c r="AM8" s="67">
        <v>158.888888888889</v>
      </c>
      <c r="AN8" s="69">
        <v>189.23076923076923</v>
      </c>
      <c r="AO8" s="73">
        <v>188</v>
      </c>
      <c r="AP8" s="74">
        <v>174.04457074746463</v>
      </c>
      <c r="AQ8" s="72">
        <v>180</v>
      </c>
      <c r="AR8" s="72">
        <v>180</v>
      </c>
      <c r="AS8" s="80">
        <v>190</v>
      </c>
      <c r="AT8" s="80">
        <v>190</v>
      </c>
      <c r="AU8" s="80">
        <v>192</v>
      </c>
      <c r="AV8" s="80">
        <v>196</v>
      </c>
      <c r="AW8" s="84">
        <f t="shared" si="0"/>
        <v>-10.909090909090908</v>
      </c>
      <c r="AX8" s="84">
        <f t="shared" si="1"/>
        <v>2.083333333333333</v>
      </c>
    </row>
    <row r="9" spans="1:50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7">
        <v>750</v>
      </c>
      <c r="AB9" s="7">
        <v>725</v>
      </c>
      <c r="AC9" s="7">
        <v>800.32142099999999</v>
      </c>
      <c r="AD9" s="7">
        <v>800.25</v>
      </c>
      <c r="AE9" s="7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67">
        <v>800.85</v>
      </c>
      <c r="AM9" s="67">
        <v>800</v>
      </c>
      <c r="AN9" s="67">
        <v>800</v>
      </c>
      <c r="AO9" s="73">
        <v>800</v>
      </c>
      <c r="AP9" s="74">
        <v>800.21241538446941</v>
      </c>
      <c r="AQ9" s="72">
        <v>810</v>
      </c>
      <c r="AR9" s="72">
        <v>815</v>
      </c>
      <c r="AS9" s="80">
        <v>805</v>
      </c>
      <c r="AT9" s="80">
        <v>807</v>
      </c>
      <c r="AU9" s="80">
        <v>809</v>
      </c>
      <c r="AV9" s="80">
        <v>820</v>
      </c>
      <c r="AW9" s="84">
        <f t="shared" si="0"/>
        <v>-3.5294117647058822</v>
      </c>
      <c r="AX9" s="84">
        <f t="shared" si="1"/>
        <v>1.3597033374536465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X9"/>
  <sheetViews>
    <sheetView tabSelected="1" zoomScale="120" zoomScaleNormal="12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30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7">
        <v>144.166666666666</v>
      </c>
      <c r="AB5" s="7">
        <v>140</v>
      </c>
      <c r="AC5" s="24">
        <v>145.22154699999999</v>
      </c>
      <c r="AD5" s="7">
        <v>143.166666666666</v>
      </c>
      <c r="AE5" s="7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67">
        <v>158.18181818181799</v>
      </c>
      <c r="AM5" s="67">
        <v>170</v>
      </c>
      <c r="AN5" s="69">
        <v>178.5</v>
      </c>
      <c r="AO5" s="74">
        <v>175</v>
      </c>
      <c r="AP5" s="67">
        <v>164.28571428571399</v>
      </c>
      <c r="AQ5" s="71">
        <v>170</v>
      </c>
      <c r="AR5" s="71">
        <v>166</v>
      </c>
      <c r="AS5" s="76">
        <v>168</v>
      </c>
      <c r="AT5" s="76">
        <v>170</v>
      </c>
      <c r="AU5" s="76">
        <v>170</v>
      </c>
      <c r="AV5" s="76">
        <v>175</v>
      </c>
      <c r="AW5" s="84">
        <f>(AV5-AJ5)/AJ5*100</f>
        <v>-5.4054054054054053</v>
      </c>
      <c r="AX5" s="84">
        <f>(AV5-AU5)/AU5*100</f>
        <v>2.9411764705882351</v>
      </c>
    </row>
    <row r="6" spans="1:50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7">
        <v>1829.4117647058799</v>
      </c>
      <c r="AB6" s="7">
        <v>1750</v>
      </c>
      <c r="AC6" s="7">
        <v>1800.142542</v>
      </c>
      <c r="AD6" s="7">
        <v>1752.9411764705901</v>
      </c>
      <c r="AE6" s="7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67">
        <v>1821.42857142857</v>
      </c>
      <c r="AM6" s="67">
        <v>1831.25</v>
      </c>
      <c r="AN6" s="69">
        <v>1845.45454545455</v>
      </c>
      <c r="AO6" s="74">
        <v>1860</v>
      </c>
      <c r="AP6" s="67">
        <v>1783.3333333333301</v>
      </c>
      <c r="AQ6" s="71">
        <v>1800</v>
      </c>
      <c r="AR6" s="71">
        <v>1820</v>
      </c>
      <c r="AS6" s="76">
        <v>1830</v>
      </c>
      <c r="AT6" s="76">
        <v>1835</v>
      </c>
      <c r="AU6" s="76">
        <v>1840</v>
      </c>
      <c r="AV6" s="76">
        <v>1850</v>
      </c>
      <c r="AW6" s="84">
        <f t="shared" ref="AW6:AW9" si="0">(AV6-AJ6)/AJ6*100</f>
        <v>-5.1282051282051277</v>
      </c>
      <c r="AX6" s="84">
        <f t="shared" ref="AX6:AX9" si="1">(AV6-AU6)/AU6*100</f>
        <v>0.54347826086956519</v>
      </c>
    </row>
    <row r="7" spans="1:50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7">
        <v>29800</v>
      </c>
      <c r="AC7" s="7">
        <v>30000</v>
      </c>
      <c r="AD7" s="7">
        <v>31000</v>
      </c>
      <c r="AE7" s="7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67">
        <v>32005.85</v>
      </c>
      <c r="AM7" s="67">
        <v>32500</v>
      </c>
      <c r="AN7" s="67">
        <v>32500</v>
      </c>
      <c r="AO7" s="71">
        <v>32300</v>
      </c>
      <c r="AP7" s="71">
        <v>32300</v>
      </c>
      <c r="AQ7" s="71">
        <v>32350</v>
      </c>
      <c r="AR7" s="71">
        <v>32400</v>
      </c>
      <c r="AS7" s="76">
        <v>32380</v>
      </c>
      <c r="AT7" s="76">
        <v>32400</v>
      </c>
      <c r="AU7" s="76">
        <v>32420</v>
      </c>
      <c r="AV7" s="76">
        <v>32430</v>
      </c>
      <c r="AW7" s="84">
        <f t="shared" si="0"/>
        <v>-4.617647058823529</v>
      </c>
      <c r="AX7" s="84">
        <f t="shared" si="1"/>
        <v>3.0845157310302282E-2</v>
      </c>
    </row>
    <row r="8" spans="1:50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7">
        <v>194.78260869565199</v>
      </c>
      <c r="AB8" s="7">
        <v>190.25800000000001</v>
      </c>
      <c r="AC8" s="7">
        <v>195.52416099999999</v>
      </c>
      <c r="AD8" s="7">
        <v>185.59090909090901</v>
      </c>
      <c r="AE8" s="7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67">
        <v>184.54545454545499</v>
      </c>
      <c r="AM8" s="67">
        <v>189.04761904761901</v>
      </c>
      <c r="AN8" s="69">
        <v>191.41176470588201</v>
      </c>
      <c r="AO8" s="73">
        <v>191</v>
      </c>
      <c r="AP8" s="67">
        <v>187.64705882352899</v>
      </c>
      <c r="AQ8" s="73">
        <v>190</v>
      </c>
      <c r="AR8" s="73">
        <v>190</v>
      </c>
      <c r="AS8" s="77">
        <v>195</v>
      </c>
      <c r="AT8" s="77">
        <v>180</v>
      </c>
      <c r="AU8" s="77">
        <v>184</v>
      </c>
      <c r="AV8" s="77">
        <v>185</v>
      </c>
      <c r="AW8" s="84">
        <f t="shared" si="0"/>
        <v>-11.904761904761903</v>
      </c>
      <c r="AX8" s="84">
        <f t="shared" si="1"/>
        <v>0.54347826086956519</v>
      </c>
    </row>
    <row r="9" spans="1:50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7">
        <v>800</v>
      </c>
      <c r="AB9" s="7">
        <v>737.5</v>
      </c>
      <c r="AC9" s="12">
        <v>750.22254099999998</v>
      </c>
      <c r="AD9" s="7">
        <v>720.6</v>
      </c>
      <c r="AE9" s="7">
        <v>720</v>
      </c>
      <c r="AF9" s="7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67">
        <v>515.20000000000005</v>
      </c>
      <c r="AM9" s="67">
        <v>560</v>
      </c>
      <c r="AN9" s="69">
        <v>550</v>
      </c>
      <c r="AO9" s="73">
        <v>550</v>
      </c>
      <c r="AP9" s="67">
        <v>650</v>
      </c>
      <c r="AQ9" s="73">
        <v>600</v>
      </c>
      <c r="AR9" s="73">
        <v>600</v>
      </c>
      <c r="AS9" s="77">
        <v>620</v>
      </c>
      <c r="AT9" s="77">
        <v>640</v>
      </c>
      <c r="AU9" s="77">
        <v>644</v>
      </c>
      <c r="AV9" s="77">
        <v>650</v>
      </c>
      <c r="AW9" s="84">
        <f t="shared" si="0"/>
        <v>-9.0909090909090917</v>
      </c>
      <c r="AX9" s="84">
        <f t="shared" si="1"/>
        <v>0.93167701863354035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AX11"/>
  <sheetViews>
    <sheetView tabSelected="1" zoomScale="120" zoomScaleNormal="120" workbookViewId="0">
      <pane xSplit="1" topLeftCell="AK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29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7">
        <v>144.166666666666</v>
      </c>
      <c r="AB5" s="7">
        <v>140.65</v>
      </c>
      <c r="AC5" s="24">
        <v>150.32541699999999</v>
      </c>
      <c r="AD5" s="24">
        <v>146.9673390984845</v>
      </c>
      <c r="AE5" s="24">
        <v>148.5</v>
      </c>
      <c r="AF5" s="7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67">
        <v>142.72727272727201</v>
      </c>
      <c r="AM5" s="67">
        <v>164.28571428571399</v>
      </c>
      <c r="AN5" s="67">
        <v>161.73916108555599</v>
      </c>
      <c r="AO5" s="71">
        <v>162</v>
      </c>
      <c r="AP5" s="67">
        <v>158.43788326129899</v>
      </c>
      <c r="AQ5" s="71">
        <v>160</v>
      </c>
      <c r="AR5" s="71">
        <v>165</v>
      </c>
      <c r="AS5" s="76">
        <v>162</v>
      </c>
      <c r="AT5" s="76">
        <v>164</v>
      </c>
      <c r="AU5" s="76">
        <v>165</v>
      </c>
      <c r="AV5" s="76">
        <v>165</v>
      </c>
      <c r="AW5" s="84">
        <f>(AV5-AJ5)/AJ5*100</f>
        <v>3.125</v>
      </c>
      <c r="AX5" s="84">
        <f>(AV5-AU5)/AU5*100</f>
        <v>0</v>
      </c>
    </row>
    <row r="6" spans="1:50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7">
        <v>1529.4117647058799</v>
      </c>
      <c r="AB6" s="7">
        <v>1500</v>
      </c>
      <c r="AC6" s="24">
        <v>1550.1212539999999</v>
      </c>
      <c r="AD6" s="7">
        <v>1476.1904761904761</v>
      </c>
      <c r="AE6" s="24">
        <v>1550</v>
      </c>
      <c r="AF6" s="7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67">
        <v>1105.55555555556</v>
      </c>
      <c r="AM6" s="67">
        <v>1050</v>
      </c>
      <c r="AN6" s="67">
        <v>1094.7368421052599</v>
      </c>
      <c r="AO6" s="71">
        <v>1095</v>
      </c>
      <c r="AP6" s="67">
        <v>1082.10904605531</v>
      </c>
      <c r="AQ6" s="71">
        <v>1085</v>
      </c>
      <c r="AR6" s="71">
        <v>1100</v>
      </c>
      <c r="AS6" s="76">
        <v>1100</v>
      </c>
      <c r="AT6" s="76">
        <v>1150</v>
      </c>
      <c r="AU6" s="76">
        <v>1155</v>
      </c>
      <c r="AV6" s="76">
        <v>1158</v>
      </c>
      <c r="AW6" s="84">
        <f t="shared" ref="AW6:AW9" si="0">(AV6-AJ6)/AJ6*100</f>
        <v>-22.8</v>
      </c>
      <c r="AX6" s="84">
        <f t="shared" ref="AX6:AX9" si="1">(AV6-AU6)/AU6*100</f>
        <v>0.25974025974025972</v>
      </c>
    </row>
    <row r="7" spans="1:50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>
        <v>25714.887406908005</v>
      </c>
      <c r="AB7" s="7">
        <v>24000</v>
      </c>
      <c r="AC7" s="12">
        <v>24500.1478541</v>
      </c>
      <c r="AD7" s="24">
        <v>24950.480666979001</v>
      </c>
      <c r="AE7" s="24">
        <v>24900</v>
      </c>
      <c r="AF7" s="7">
        <v>24950</v>
      </c>
      <c r="AG7" s="7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64">
        <v>25310.25</v>
      </c>
      <c r="AM7" s="12">
        <v>25500</v>
      </c>
      <c r="AN7" s="67">
        <v>25500</v>
      </c>
      <c r="AO7" s="73">
        <v>25550</v>
      </c>
      <c r="AP7" s="67">
        <v>25064.897068508501</v>
      </c>
      <c r="AQ7" s="71">
        <v>25100</v>
      </c>
      <c r="AR7" s="71">
        <v>25200</v>
      </c>
      <c r="AS7" s="76">
        <v>25185</v>
      </c>
      <c r="AT7" s="76">
        <v>25200</v>
      </c>
      <c r="AU7" s="76">
        <v>25230</v>
      </c>
      <c r="AV7" s="76">
        <v>25250</v>
      </c>
      <c r="AW7" s="84">
        <f t="shared" si="0"/>
        <v>-0.98039215686274506</v>
      </c>
      <c r="AX7" s="84">
        <f t="shared" si="1"/>
        <v>7.9270709472849782E-2</v>
      </c>
    </row>
    <row r="8" spans="1:50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7">
        <v>104.78260869565217</v>
      </c>
      <c r="AB8" s="7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67">
        <v>162.02000000000001</v>
      </c>
      <c r="AM8" s="67">
        <v>164.375</v>
      </c>
      <c r="AN8" s="67">
        <v>165.78947368421001</v>
      </c>
      <c r="AO8" s="73">
        <v>160</v>
      </c>
      <c r="AP8" s="67">
        <v>165.03105250124199</v>
      </c>
      <c r="AQ8" s="73">
        <v>160</v>
      </c>
      <c r="AR8" s="73">
        <v>162</v>
      </c>
      <c r="AS8" s="77">
        <v>165</v>
      </c>
      <c r="AT8" s="77">
        <v>165</v>
      </c>
      <c r="AU8" s="77">
        <v>164</v>
      </c>
      <c r="AV8" s="77">
        <v>166</v>
      </c>
      <c r="AW8" s="84">
        <f t="shared" si="0"/>
        <v>-2.3529411764705883</v>
      </c>
      <c r="AX8" s="84">
        <f t="shared" si="1"/>
        <v>1.2195121951219512</v>
      </c>
    </row>
    <row r="9" spans="1:50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7">
        <v>470</v>
      </c>
      <c r="AB9" s="7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68">
        <v>458.39</v>
      </c>
      <c r="AM9" s="67">
        <v>450</v>
      </c>
      <c r="AN9" s="67">
        <v>456.10884405454232</v>
      </c>
      <c r="AO9" s="73">
        <v>457</v>
      </c>
      <c r="AP9" s="67">
        <v>450.36336265707098</v>
      </c>
      <c r="AQ9" s="73">
        <v>455</v>
      </c>
      <c r="AR9" s="73">
        <v>457</v>
      </c>
      <c r="AS9" s="77">
        <v>460</v>
      </c>
      <c r="AT9" s="77">
        <v>450</v>
      </c>
      <c r="AU9" s="77">
        <v>455</v>
      </c>
      <c r="AV9" s="77">
        <v>458</v>
      </c>
      <c r="AW9" s="84">
        <f t="shared" si="0"/>
        <v>-0.43478260869565216</v>
      </c>
      <c r="AX9" s="84">
        <f t="shared" si="1"/>
        <v>0.65934065934065933</v>
      </c>
    </row>
    <row r="10" spans="1:50" x14ac:dyDescent="0.25">
      <c r="AH10" s="12"/>
    </row>
    <row r="11" spans="1:50" x14ac:dyDescent="0.25">
      <c r="AD11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AX9"/>
  <sheetViews>
    <sheetView tabSelected="1" zoomScale="120" zoomScaleNormal="120" workbookViewId="0">
      <pane xSplit="1" topLeftCell="AL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28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7">
        <v>174.61538461538501</v>
      </c>
      <c r="AB5" s="7">
        <v>155</v>
      </c>
      <c r="AC5" s="7">
        <v>160.556487</v>
      </c>
      <c r="AD5" s="7">
        <v>158.44999999999999</v>
      </c>
      <c r="AE5" s="7">
        <v>160</v>
      </c>
      <c r="AF5" s="7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67">
        <v>167.5</v>
      </c>
      <c r="AM5" s="67">
        <v>194.166666666666</v>
      </c>
      <c r="AN5" s="67">
        <v>180.34111197025086</v>
      </c>
      <c r="AO5" s="71">
        <v>186</v>
      </c>
      <c r="AP5" s="71">
        <v>180.7394851631</v>
      </c>
      <c r="AQ5" s="71">
        <v>182</v>
      </c>
      <c r="AR5" s="71">
        <v>181</v>
      </c>
      <c r="AS5" s="76">
        <v>185</v>
      </c>
      <c r="AT5" s="76">
        <v>183</v>
      </c>
      <c r="AU5" s="76">
        <v>190</v>
      </c>
      <c r="AV5" s="76">
        <v>187</v>
      </c>
      <c r="AW5" s="84">
        <f>(AV5-AJ5)/AJ5*100</f>
        <v>3.8888888888888888</v>
      </c>
      <c r="AX5" s="84">
        <f>(AV5-AU5)/AU5*100</f>
        <v>-1.5789473684210527</v>
      </c>
    </row>
    <row r="6" spans="1:50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7">
        <v>1635</v>
      </c>
      <c r="AB6" s="7">
        <v>1550</v>
      </c>
      <c r="AC6" s="7">
        <v>1600.2254129999999</v>
      </c>
      <c r="AD6" s="7">
        <v>1560.5</v>
      </c>
      <c r="AE6" s="7">
        <v>1580</v>
      </c>
      <c r="AF6" s="7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67">
        <v>1575</v>
      </c>
      <c r="AM6" s="67">
        <v>1584.21052631579</v>
      </c>
      <c r="AN6" s="67">
        <v>1505.88235294118</v>
      </c>
      <c r="AO6" s="71">
        <v>1510</v>
      </c>
      <c r="AP6" s="71">
        <v>1503.3533217137101</v>
      </c>
      <c r="AQ6" s="71">
        <v>1550</v>
      </c>
      <c r="AR6" s="71">
        <v>1570</v>
      </c>
      <c r="AS6" s="76">
        <v>1560</v>
      </c>
      <c r="AT6" s="76">
        <v>1564</v>
      </c>
      <c r="AU6" s="76">
        <v>1566</v>
      </c>
      <c r="AV6" s="76">
        <v>1569</v>
      </c>
      <c r="AW6" s="84">
        <f t="shared" ref="AW6:AW9" si="0">(AV6-AJ6)/AJ6*100</f>
        <v>-5.7657657657657655</v>
      </c>
      <c r="AX6" s="84">
        <f t="shared" ref="AX6:AX9" si="1">(AV6-AU6)/AU6*100</f>
        <v>0.19157088122605362</v>
      </c>
    </row>
    <row r="7" spans="1:50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7">
        <v>25000</v>
      </c>
      <c r="AB7" s="7">
        <v>24500</v>
      </c>
      <c r="AC7" s="24">
        <v>25000</v>
      </c>
      <c r="AD7" s="7">
        <v>26500.666666666701</v>
      </c>
      <c r="AE7" s="7">
        <v>26500</v>
      </c>
      <c r="AF7" s="7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67">
        <v>24000.91</v>
      </c>
      <c r="AM7" s="67">
        <v>25000</v>
      </c>
      <c r="AN7" s="67">
        <v>25000</v>
      </c>
      <c r="AO7" s="71">
        <v>25200</v>
      </c>
      <c r="AP7" s="71">
        <v>24995.739588759701</v>
      </c>
      <c r="AQ7" s="71">
        <v>25000</v>
      </c>
      <c r="AR7" s="71">
        <v>25000</v>
      </c>
      <c r="AS7" s="76">
        <v>25200</v>
      </c>
      <c r="AT7" s="76">
        <v>25250</v>
      </c>
      <c r="AU7" s="76">
        <v>25300</v>
      </c>
      <c r="AV7" s="76">
        <v>25340</v>
      </c>
      <c r="AW7" s="84">
        <f t="shared" si="0"/>
        <v>1.3599999999999999</v>
      </c>
      <c r="AX7" s="84">
        <f t="shared" si="1"/>
        <v>0.15810276679841898</v>
      </c>
    </row>
    <row r="8" spans="1:50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7">
        <v>70.526315789473685</v>
      </c>
      <c r="AB8" s="7">
        <v>68.125</v>
      </c>
      <c r="AC8" s="7">
        <v>70.784512399999997</v>
      </c>
      <c r="AD8" s="7">
        <v>73</v>
      </c>
      <c r="AE8" s="7">
        <v>70</v>
      </c>
      <c r="AF8" s="7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67">
        <v>63.529411764705884</v>
      </c>
      <c r="AM8" s="67">
        <v>69.444444444444443</v>
      </c>
      <c r="AN8" s="67">
        <v>69.473684210526315</v>
      </c>
      <c r="AO8" s="73">
        <v>70</v>
      </c>
      <c r="AP8" s="71">
        <v>68.5</v>
      </c>
      <c r="AQ8" s="73">
        <v>69.099999999999994</v>
      </c>
      <c r="AR8" s="73">
        <v>70</v>
      </c>
      <c r="AS8" s="77">
        <v>75</v>
      </c>
      <c r="AT8" s="77">
        <v>73</v>
      </c>
      <c r="AU8" s="77">
        <v>75</v>
      </c>
      <c r="AV8" s="77">
        <v>79</v>
      </c>
      <c r="AW8" s="84">
        <f t="shared" si="0"/>
        <v>-1.25</v>
      </c>
      <c r="AX8" s="84">
        <f t="shared" si="1"/>
        <v>5.3333333333333339</v>
      </c>
    </row>
    <row r="9" spans="1:50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7">
        <v>425.25</v>
      </c>
      <c r="AC9" s="12">
        <v>450.45124700000002</v>
      </c>
      <c r="AD9" s="12">
        <v>430.55</v>
      </c>
      <c r="AE9" s="7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68">
        <v>430.25</v>
      </c>
      <c r="AM9" s="11">
        <v>448.375</v>
      </c>
      <c r="AN9" s="67">
        <v>439.2190156971804</v>
      </c>
      <c r="AO9" s="73">
        <v>445</v>
      </c>
      <c r="AP9" s="71">
        <v>445.65718269757201</v>
      </c>
      <c r="AQ9" s="73">
        <v>450</v>
      </c>
      <c r="AR9" s="73">
        <v>450</v>
      </c>
      <c r="AS9" s="77">
        <v>455</v>
      </c>
      <c r="AT9" s="77">
        <v>458</v>
      </c>
      <c r="AU9" s="77">
        <v>459</v>
      </c>
      <c r="AV9" s="77">
        <v>460</v>
      </c>
      <c r="AW9" s="84">
        <f t="shared" si="0"/>
        <v>1.098901098901099</v>
      </c>
      <c r="AX9" s="84">
        <f t="shared" si="1"/>
        <v>0.2178649237472767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X9"/>
  <sheetViews>
    <sheetView tabSelected="1" zoomScale="120" zoomScaleNormal="120" workbookViewId="0">
      <pane xSplit="1" topLeftCell="AK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27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7">
        <v>105</v>
      </c>
      <c r="AB5" s="7">
        <v>95</v>
      </c>
      <c r="AC5" s="24">
        <v>100.52417</v>
      </c>
      <c r="AD5" s="7">
        <v>110.666666666666</v>
      </c>
      <c r="AE5" s="7">
        <v>115</v>
      </c>
      <c r="AF5" s="7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67">
        <v>171.333333333333</v>
      </c>
      <c r="AM5" s="67">
        <v>171.666666666666</v>
      </c>
      <c r="AN5" s="69">
        <v>181.666666666666</v>
      </c>
      <c r="AO5" s="74">
        <v>178</v>
      </c>
      <c r="AP5" s="74">
        <v>176.612640154584</v>
      </c>
      <c r="AQ5" s="74">
        <v>180</v>
      </c>
      <c r="AR5" s="74">
        <v>180</v>
      </c>
      <c r="AS5" s="79">
        <v>183</v>
      </c>
      <c r="AT5" s="79">
        <v>185</v>
      </c>
      <c r="AU5" s="79">
        <v>190</v>
      </c>
      <c r="AV5" s="79">
        <v>190</v>
      </c>
      <c r="AW5" s="84">
        <f>(AV5-AJ5)/AJ5*100</f>
        <v>-5</v>
      </c>
      <c r="AX5" s="84">
        <f>(AV5-AU5)/AU5*100</f>
        <v>0</v>
      </c>
    </row>
    <row r="6" spans="1:50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7">
        <v>1966.6666666666667</v>
      </c>
      <c r="AB6" s="7">
        <v>1933.3333333333333</v>
      </c>
      <c r="AC6" s="24">
        <v>2000.2365400000001</v>
      </c>
      <c r="AD6" s="7">
        <v>1850.85</v>
      </c>
      <c r="AE6" s="7">
        <v>1850</v>
      </c>
      <c r="AF6" s="7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67">
        <v>2254.2857142857101</v>
      </c>
      <c r="AL6" s="67">
        <v>2140</v>
      </c>
      <c r="AM6" s="67">
        <v>2133.3333333333298</v>
      </c>
      <c r="AN6" s="69">
        <v>2091.5</v>
      </c>
      <c r="AO6" s="74">
        <v>2100</v>
      </c>
      <c r="AP6" s="74">
        <v>2106.1059779520101</v>
      </c>
      <c r="AQ6" s="74">
        <v>2110</v>
      </c>
      <c r="AR6" s="74">
        <v>2200</v>
      </c>
      <c r="AS6" s="79">
        <v>2230</v>
      </c>
      <c r="AT6" s="79">
        <v>2250</v>
      </c>
      <c r="AU6" s="79">
        <v>2260</v>
      </c>
      <c r="AV6" s="79">
        <v>2263</v>
      </c>
      <c r="AW6" s="84">
        <f t="shared" ref="AW6:AW9" si="0">(AV6-AJ6)/AJ6*100</f>
        <v>-24.566666666666666</v>
      </c>
      <c r="AX6" s="84">
        <f t="shared" ref="AX6:AX9" si="1">(AV6-AU6)/AU6*100</f>
        <v>0.13274336283185839</v>
      </c>
    </row>
    <row r="7" spans="1:50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7">
        <v>36000</v>
      </c>
      <c r="AB7" s="7">
        <v>36000</v>
      </c>
      <c r="AC7" s="24">
        <v>36500</v>
      </c>
      <c r="AD7" s="24">
        <v>35500</v>
      </c>
      <c r="AE7" s="7">
        <v>36000</v>
      </c>
      <c r="AF7" s="7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67">
        <v>28000.03</v>
      </c>
      <c r="AM7" s="67">
        <v>28000</v>
      </c>
      <c r="AN7" s="69">
        <v>27500</v>
      </c>
      <c r="AO7" s="74">
        <v>27550</v>
      </c>
      <c r="AP7" s="74">
        <v>27700.4858208603</v>
      </c>
      <c r="AQ7" s="74">
        <v>27750</v>
      </c>
      <c r="AR7" s="74">
        <v>27700</v>
      </c>
      <c r="AS7" s="79">
        <v>27800</v>
      </c>
      <c r="AT7" s="79">
        <v>27690</v>
      </c>
      <c r="AU7" s="79">
        <v>27700</v>
      </c>
      <c r="AV7" s="79">
        <v>27735</v>
      </c>
      <c r="AW7" s="84">
        <f t="shared" si="0"/>
        <v>-22.958333333333332</v>
      </c>
      <c r="AX7" s="84">
        <f t="shared" si="1"/>
        <v>0.1263537906137184</v>
      </c>
    </row>
    <row r="8" spans="1:50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7">
        <v>86.428571428571402</v>
      </c>
      <c r="AB8" s="7">
        <v>65</v>
      </c>
      <c r="AC8" s="12">
        <v>70.321449999999999</v>
      </c>
      <c r="AD8" s="7">
        <v>68.714285714285694</v>
      </c>
      <c r="AE8" s="7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67">
        <v>85.882352941176507</v>
      </c>
      <c r="AM8" s="67">
        <v>88.571428571428569</v>
      </c>
      <c r="AN8" s="69">
        <v>81.6666666666667</v>
      </c>
      <c r="AO8" s="72">
        <v>80</v>
      </c>
      <c r="AP8" s="74">
        <v>84.962062846363295</v>
      </c>
      <c r="AQ8" s="72">
        <v>82</v>
      </c>
      <c r="AR8" s="72">
        <v>80</v>
      </c>
      <c r="AS8" s="80">
        <v>85</v>
      </c>
      <c r="AT8" s="80">
        <v>85</v>
      </c>
      <c r="AU8" s="80">
        <v>87</v>
      </c>
      <c r="AV8" s="80">
        <v>90</v>
      </c>
      <c r="AW8" s="84">
        <f t="shared" si="0"/>
        <v>20</v>
      </c>
      <c r="AX8" s="84">
        <f t="shared" si="1"/>
        <v>3.4482758620689653</v>
      </c>
    </row>
    <row r="9" spans="1:50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7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68">
        <v>309.12</v>
      </c>
      <c r="AM9" s="11">
        <v>312.27999999999997</v>
      </c>
      <c r="AN9" s="69">
        <v>320</v>
      </c>
      <c r="AO9" s="72">
        <v>315</v>
      </c>
      <c r="AP9" s="74">
        <v>310.07469874990397</v>
      </c>
      <c r="AQ9" s="72">
        <v>315</v>
      </c>
      <c r="AR9" s="72">
        <v>320</v>
      </c>
      <c r="AS9" s="80">
        <v>325</v>
      </c>
      <c r="AT9" s="80">
        <v>330</v>
      </c>
      <c r="AU9" s="80">
        <v>330</v>
      </c>
      <c r="AV9" s="80">
        <v>350</v>
      </c>
      <c r="AW9" s="84">
        <f t="shared" si="0"/>
        <v>9.375</v>
      </c>
      <c r="AX9" s="84">
        <f t="shared" si="1"/>
        <v>6.0606060606060606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X9"/>
  <sheetViews>
    <sheetView tabSelected="1" zoomScale="120" zoomScaleNormal="120" workbookViewId="0">
      <pane xSplit="1" topLeftCell="AM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26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7">
        <v>156.666666666667</v>
      </c>
      <c r="AB5" s="7">
        <v>95.454545454545453</v>
      </c>
      <c r="AC5" s="7">
        <v>100.23145</v>
      </c>
      <c r="AD5" s="7">
        <v>96.363636363636402</v>
      </c>
      <c r="AE5" s="7">
        <v>100</v>
      </c>
      <c r="AF5" s="7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67">
        <v>127.5</v>
      </c>
      <c r="AM5" s="67">
        <v>131.666666666666</v>
      </c>
      <c r="AN5" s="69">
        <v>132.5</v>
      </c>
      <c r="AO5" s="74">
        <v>135</v>
      </c>
      <c r="AP5" s="67">
        <v>141.666666666666</v>
      </c>
      <c r="AQ5" s="71">
        <v>140</v>
      </c>
      <c r="AR5" s="71">
        <v>145</v>
      </c>
      <c r="AS5" s="76">
        <v>148</v>
      </c>
      <c r="AT5" s="76">
        <v>150</v>
      </c>
      <c r="AU5" s="76">
        <v>150</v>
      </c>
      <c r="AV5" s="76">
        <v>155</v>
      </c>
      <c r="AW5" s="84">
        <f>(AV5-AJ5)/AJ5*100</f>
        <v>40.909090909090914</v>
      </c>
      <c r="AX5" s="84">
        <f>(AV5-AU5)/AU5*100</f>
        <v>3.3333333333333335</v>
      </c>
    </row>
    <row r="6" spans="1:50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7">
        <v>1727.27272727273</v>
      </c>
      <c r="AB6" s="7">
        <v>1700</v>
      </c>
      <c r="AC6" s="24">
        <v>1750.3265409999999</v>
      </c>
      <c r="AD6" s="24">
        <v>1725.45</v>
      </c>
      <c r="AE6" s="7">
        <v>1750</v>
      </c>
      <c r="AF6" s="7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67">
        <v>1537.5</v>
      </c>
      <c r="AM6" s="67">
        <v>1513.3333333333301</v>
      </c>
      <c r="AN6" s="69">
        <v>1527.5</v>
      </c>
      <c r="AO6" s="74">
        <v>1515</v>
      </c>
      <c r="AP6" s="67">
        <v>1475</v>
      </c>
      <c r="AQ6" s="71">
        <v>1490</v>
      </c>
      <c r="AR6" s="71">
        <v>1500</v>
      </c>
      <c r="AS6" s="76">
        <v>1520</v>
      </c>
      <c r="AT6" s="76">
        <v>1510</v>
      </c>
      <c r="AU6" s="76">
        <v>1530</v>
      </c>
      <c r="AV6" s="76">
        <v>1534</v>
      </c>
      <c r="AW6" s="84">
        <f t="shared" ref="AW6:AW9" si="0">(AV6-AJ6)/AJ6*100</f>
        <v>-4.125</v>
      </c>
      <c r="AX6" s="84">
        <f t="shared" ref="AX6:AX9" si="1">(AV6-AU6)/AU6*100</f>
        <v>0.26143790849673199</v>
      </c>
    </row>
    <row r="7" spans="1:50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7">
        <v>30000</v>
      </c>
      <c r="AC7" s="24">
        <v>31000</v>
      </c>
      <c r="AD7" s="24">
        <v>30000</v>
      </c>
      <c r="AE7" s="7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67">
        <v>32005.85</v>
      </c>
      <c r="AM7" s="46">
        <v>34000</v>
      </c>
      <c r="AN7" s="69">
        <v>34500</v>
      </c>
      <c r="AO7" s="74">
        <v>34450</v>
      </c>
      <c r="AP7" s="67">
        <v>35000</v>
      </c>
      <c r="AQ7" s="71">
        <v>35000</v>
      </c>
      <c r="AR7" s="71">
        <v>35100</v>
      </c>
      <c r="AS7" s="76">
        <v>35150</v>
      </c>
      <c r="AT7" s="76">
        <v>35200</v>
      </c>
      <c r="AU7" s="76">
        <v>35240</v>
      </c>
      <c r="AV7" s="76">
        <v>35250</v>
      </c>
      <c r="AW7" s="84">
        <f t="shared" si="0"/>
        <v>3.6764705882352944</v>
      </c>
      <c r="AX7" s="84">
        <f t="shared" si="1"/>
        <v>2.8376844494892167E-2</v>
      </c>
    </row>
    <row r="8" spans="1:50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7">
        <v>194.73684210526315</v>
      </c>
      <c r="AB8" s="7">
        <v>191.66666666666666</v>
      </c>
      <c r="AC8" s="12">
        <v>200.235241</v>
      </c>
      <c r="AD8" s="7">
        <v>173.52941176470588</v>
      </c>
      <c r="AE8" s="7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67">
        <v>177.857142857143</v>
      </c>
      <c r="AM8" s="67">
        <v>166.66</v>
      </c>
      <c r="AN8" s="69">
        <v>190</v>
      </c>
      <c r="AO8" s="72">
        <v>190</v>
      </c>
      <c r="AP8" s="67">
        <v>196.92307692307699</v>
      </c>
      <c r="AQ8" s="73">
        <v>195</v>
      </c>
      <c r="AR8" s="73">
        <v>197</v>
      </c>
      <c r="AS8" s="77">
        <v>200</v>
      </c>
      <c r="AT8" s="77">
        <v>200</v>
      </c>
      <c r="AU8" s="77">
        <v>200</v>
      </c>
      <c r="AV8" s="77">
        <v>220</v>
      </c>
      <c r="AW8" s="84">
        <f t="shared" si="0"/>
        <v>15.789473684210526</v>
      </c>
      <c r="AX8" s="84">
        <f t="shared" si="1"/>
        <v>10</v>
      </c>
    </row>
    <row r="9" spans="1:50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7">
        <v>2050</v>
      </c>
      <c r="AB9" s="7">
        <v>2000</v>
      </c>
      <c r="AC9" s="12">
        <v>2050.1215470000002</v>
      </c>
      <c r="AD9" s="12">
        <v>2000.5</v>
      </c>
      <c r="AE9" s="7">
        <v>2000</v>
      </c>
      <c r="AF9" s="7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67">
        <v>1733.3333333333301</v>
      </c>
      <c r="AM9" s="67">
        <v>1813.3333333333301</v>
      </c>
      <c r="AN9" s="69">
        <v>1750</v>
      </c>
      <c r="AO9" s="72">
        <v>1756</v>
      </c>
      <c r="AP9" s="67">
        <v>1750</v>
      </c>
      <c r="AQ9" s="73">
        <v>1750</v>
      </c>
      <c r="AR9" s="73">
        <v>1770</v>
      </c>
      <c r="AS9" s="77">
        <v>1790</v>
      </c>
      <c r="AT9" s="77">
        <v>1785</v>
      </c>
      <c r="AU9" s="77">
        <v>1790</v>
      </c>
      <c r="AV9" s="77">
        <v>1796</v>
      </c>
      <c r="AW9" s="84">
        <f t="shared" si="0"/>
        <v>5.6470588235294121</v>
      </c>
      <c r="AX9" s="84">
        <f t="shared" si="1"/>
        <v>0.33519553072625696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X9"/>
  <sheetViews>
    <sheetView tabSelected="1" zoomScale="120" zoomScaleNormal="120" workbookViewId="0">
      <pane xSplit="1" topLeftCell="AK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25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7">
        <v>120</v>
      </c>
      <c r="AC5" s="12">
        <v>130.14521300000001</v>
      </c>
      <c r="AD5" s="7">
        <v>125.333333333333</v>
      </c>
      <c r="AE5" s="7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67">
        <v>129.333333333333</v>
      </c>
      <c r="AM5" s="67">
        <v>133.333333333333</v>
      </c>
      <c r="AN5" s="67">
        <v>130.5</v>
      </c>
      <c r="AO5" s="71">
        <v>132</v>
      </c>
      <c r="AP5" s="67">
        <v>130</v>
      </c>
      <c r="AQ5" s="71">
        <v>131</v>
      </c>
      <c r="AR5" s="71">
        <v>135</v>
      </c>
      <c r="AS5" s="76">
        <v>138</v>
      </c>
      <c r="AT5" s="76">
        <v>138</v>
      </c>
      <c r="AU5" s="76">
        <v>140</v>
      </c>
      <c r="AV5" s="76">
        <v>139</v>
      </c>
      <c r="AW5" s="84">
        <f>(AV5-AJ5)/AJ5*100</f>
        <v>-0.7142857142857143</v>
      </c>
      <c r="AX5" s="84">
        <f>(AV5-AU5)/AU5*100</f>
        <v>-0.7142857142857143</v>
      </c>
    </row>
    <row r="6" spans="1:50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7">
        <v>2050</v>
      </c>
      <c r="AB6" s="7">
        <v>2650</v>
      </c>
      <c r="AC6" s="12">
        <v>2700.2231449999999</v>
      </c>
      <c r="AD6" s="7">
        <v>2650</v>
      </c>
      <c r="AE6" s="7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67">
        <v>1831.02</v>
      </c>
      <c r="AM6" s="67">
        <v>1866.6666666666699</v>
      </c>
      <c r="AN6" s="69">
        <v>1800</v>
      </c>
      <c r="AO6" s="74">
        <v>1840</v>
      </c>
      <c r="AP6" s="67">
        <v>1830</v>
      </c>
      <c r="AQ6" s="71">
        <v>1835</v>
      </c>
      <c r="AR6" s="71">
        <v>1850</v>
      </c>
      <c r="AS6" s="76">
        <v>1870</v>
      </c>
      <c r="AT6" s="76">
        <v>1880</v>
      </c>
      <c r="AU6" s="76">
        <v>1890</v>
      </c>
      <c r="AV6" s="76">
        <v>1894</v>
      </c>
      <c r="AW6" s="84">
        <f t="shared" ref="AW6:AW9" si="0">(AV6-AJ6)/AJ6*100</f>
        <v>-24.240000000000002</v>
      </c>
      <c r="AX6" s="84">
        <f t="shared" ref="AX6:AX9" si="1">(AV6-AU6)/AU6*100</f>
        <v>0.21164021164021166</v>
      </c>
    </row>
    <row r="7" spans="1:50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7">
        <v>29666.666666666701</v>
      </c>
      <c r="AB7" s="7">
        <v>29500</v>
      </c>
      <c r="AC7" s="12">
        <v>30000</v>
      </c>
      <c r="AD7" s="7">
        <v>30000</v>
      </c>
      <c r="AE7" s="7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67">
        <v>28000.14</v>
      </c>
      <c r="AM7" s="67">
        <v>26000</v>
      </c>
      <c r="AN7" s="69">
        <v>26600</v>
      </c>
      <c r="AO7" s="74">
        <v>26540</v>
      </c>
      <c r="AP7" s="67">
        <v>25000</v>
      </c>
      <c r="AQ7" s="71">
        <v>25000</v>
      </c>
      <c r="AR7" s="71">
        <v>25200</v>
      </c>
      <c r="AS7" s="76">
        <v>25100</v>
      </c>
      <c r="AT7" s="76">
        <v>25150</v>
      </c>
      <c r="AU7" s="76">
        <v>25200</v>
      </c>
      <c r="AV7" s="76">
        <v>25270</v>
      </c>
      <c r="AW7" s="84">
        <f t="shared" si="0"/>
        <v>-29.805555555555557</v>
      </c>
      <c r="AX7" s="84">
        <f t="shared" si="1"/>
        <v>0.27777777777777779</v>
      </c>
    </row>
    <row r="8" spans="1:50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7">
        <v>98.25</v>
      </c>
      <c r="AB8" s="7">
        <v>87.142857142857139</v>
      </c>
      <c r="AC8" s="12">
        <v>96.236541000000003</v>
      </c>
      <c r="AD8" s="7">
        <v>91.666666666666671</v>
      </c>
      <c r="AE8" s="7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67">
        <v>75.571428571428598</v>
      </c>
      <c r="AM8" s="67">
        <v>85.7</v>
      </c>
      <c r="AN8" s="69">
        <v>75</v>
      </c>
      <c r="AO8" s="72">
        <v>80</v>
      </c>
      <c r="AP8" s="67">
        <v>88</v>
      </c>
      <c r="AQ8" s="73">
        <v>85</v>
      </c>
      <c r="AR8" s="73">
        <v>90</v>
      </c>
      <c r="AS8" s="77">
        <v>90</v>
      </c>
      <c r="AT8" s="77">
        <v>85</v>
      </c>
      <c r="AU8" s="77">
        <v>87</v>
      </c>
      <c r="AV8" s="77">
        <v>90</v>
      </c>
      <c r="AW8" s="84">
        <f t="shared" si="0"/>
        <v>5.8823529411764701</v>
      </c>
      <c r="AX8" s="84">
        <f t="shared" si="1"/>
        <v>3.4482758620689653</v>
      </c>
    </row>
    <row r="9" spans="1:50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7">
        <v>400.25</v>
      </c>
      <c r="AC9" s="12">
        <v>420.3236541</v>
      </c>
      <c r="AD9" s="12">
        <v>410.59</v>
      </c>
      <c r="AE9" s="7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387.29</v>
      </c>
      <c r="AM9" s="44">
        <v>400</v>
      </c>
      <c r="AN9" s="44">
        <v>400</v>
      </c>
      <c r="AO9" s="72">
        <v>405</v>
      </c>
      <c r="AP9" s="74">
        <v>390.01810011768299</v>
      </c>
      <c r="AQ9" s="73">
        <v>400</v>
      </c>
      <c r="AR9" s="73">
        <v>400</v>
      </c>
      <c r="AS9" s="77">
        <v>410</v>
      </c>
      <c r="AT9" s="77">
        <v>408</v>
      </c>
      <c r="AU9" s="77">
        <v>420</v>
      </c>
      <c r="AV9" s="77">
        <v>430</v>
      </c>
      <c r="AW9" s="84">
        <f t="shared" si="0"/>
        <v>7.5</v>
      </c>
      <c r="AX9" s="84">
        <f t="shared" si="1"/>
        <v>2.3809523809523809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AX9"/>
  <sheetViews>
    <sheetView tabSelected="1" zoomScale="120" zoomScaleNormal="120" workbookViewId="0">
      <pane xSplit="1" topLeftCell="AN1" activePane="topRight" state="frozen"/>
      <selection pane="topRight" activeCell="AT10" sqref="AT10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24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7">
        <v>150</v>
      </c>
      <c r="AB5" s="7">
        <v>145</v>
      </c>
      <c r="AC5" s="24">
        <v>150.23145600000001</v>
      </c>
      <c r="AD5" s="7">
        <v>150.69999999999999</v>
      </c>
      <c r="AE5" s="7">
        <v>150.1</v>
      </c>
      <c r="AF5" s="7">
        <v>160</v>
      </c>
      <c r="AG5" s="46">
        <v>176</v>
      </c>
      <c r="AH5" s="7">
        <v>180</v>
      </c>
      <c r="AI5" s="46">
        <v>150</v>
      </c>
      <c r="AJ5" s="37">
        <v>160</v>
      </c>
      <c r="AK5" s="46">
        <v>150</v>
      </c>
      <c r="AL5" s="67">
        <v>145</v>
      </c>
      <c r="AM5" s="67">
        <v>155</v>
      </c>
      <c r="AN5" s="69">
        <v>200</v>
      </c>
      <c r="AO5" s="74">
        <v>195</v>
      </c>
      <c r="AP5" s="67">
        <v>220</v>
      </c>
      <c r="AQ5" s="71">
        <v>210</v>
      </c>
      <c r="AR5" s="71">
        <v>200</v>
      </c>
      <c r="AS5" s="76">
        <v>205</v>
      </c>
      <c r="AT5" s="76">
        <v>210</v>
      </c>
      <c r="AU5" s="76">
        <v>220</v>
      </c>
      <c r="AV5" s="76">
        <v>230</v>
      </c>
      <c r="AW5" s="84">
        <f>(AV5-AJ5)/AJ5*100</f>
        <v>43.75</v>
      </c>
      <c r="AX5" s="84">
        <f>(AV5-AU5)/AU5*100</f>
        <v>4.5454545454545459</v>
      </c>
    </row>
    <row r="6" spans="1:50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7">
        <v>1766.6666666666667</v>
      </c>
      <c r="AB6" s="7">
        <v>1710</v>
      </c>
      <c r="AC6" s="24">
        <v>1800.2145869999999</v>
      </c>
      <c r="AD6" s="7">
        <v>1866.6666666666667</v>
      </c>
      <c r="AE6" s="7">
        <v>1850</v>
      </c>
      <c r="AF6" s="7">
        <v>1900</v>
      </c>
      <c r="AG6" s="46">
        <v>1980</v>
      </c>
      <c r="AH6" s="7">
        <v>1985</v>
      </c>
      <c r="AI6" s="46">
        <v>1822.2222222222199</v>
      </c>
      <c r="AJ6" s="37">
        <v>1850</v>
      </c>
      <c r="AK6" s="46">
        <v>1942.8571428571429</v>
      </c>
      <c r="AL6" s="67">
        <v>1887.5</v>
      </c>
      <c r="AM6" s="67">
        <v>1890</v>
      </c>
      <c r="AN6" s="69">
        <v>1862.5</v>
      </c>
      <c r="AO6" s="74">
        <v>1870</v>
      </c>
      <c r="AP6" s="67">
        <v>1700</v>
      </c>
      <c r="AQ6" s="71">
        <v>1750</v>
      </c>
      <c r="AR6" s="71">
        <v>1720</v>
      </c>
      <c r="AS6" s="76">
        <v>1730</v>
      </c>
      <c r="AT6" s="76">
        <v>1745</v>
      </c>
      <c r="AU6" s="76">
        <v>1750</v>
      </c>
      <c r="AV6" s="76">
        <v>1755</v>
      </c>
      <c r="AW6" s="84">
        <f t="shared" ref="AW6:AW9" si="0">(AV6-AJ6)/AJ6*100</f>
        <v>-5.1351351351351351</v>
      </c>
      <c r="AX6" s="84">
        <f t="shared" ref="AX6:AX9" si="1">(AV6-AU6)/AU6*100</f>
        <v>0.2857142857142857</v>
      </c>
    </row>
    <row r="7" spans="1:50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7">
        <v>25000</v>
      </c>
      <c r="AC7" s="7">
        <v>25500.112547000001</v>
      </c>
      <c r="AD7" s="7">
        <v>26000</v>
      </c>
      <c r="AE7" s="7">
        <v>26000</v>
      </c>
      <c r="AF7" s="7">
        <v>26000</v>
      </c>
      <c r="AG7" s="7">
        <v>26000</v>
      </c>
      <c r="AH7" s="7">
        <v>26000</v>
      </c>
      <c r="AI7" s="46">
        <v>25000</v>
      </c>
      <c r="AJ7" s="37">
        <v>25500</v>
      </c>
      <c r="AK7" s="46">
        <v>25000</v>
      </c>
      <c r="AL7" s="67">
        <v>26000.33</v>
      </c>
      <c r="AM7" s="67">
        <v>25500</v>
      </c>
      <c r="AN7" s="69">
        <v>26000</v>
      </c>
      <c r="AO7" s="74">
        <v>26000</v>
      </c>
      <c r="AP7" s="67">
        <v>26250</v>
      </c>
      <c r="AQ7" s="71">
        <v>26100</v>
      </c>
      <c r="AR7" s="71">
        <v>26050</v>
      </c>
      <c r="AS7" s="76">
        <v>26100</v>
      </c>
      <c r="AT7" s="76">
        <v>26200</v>
      </c>
      <c r="AU7" s="76">
        <v>26230</v>
      </c>
      <c r="AV7" s="76">
        <v>26250</v>
      </c>
      <c r="AW7" s="84">
        <f t="shared" si="0"/>
        <v>2.9411764705882351</v>
      </c>
      <c r="AX7" s="84">
        <f t="shared" si="1"/>
        <v>7.624857033930614E-2</v>
      </c>
    </row>
    <row r="8" spans="1:50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7">
        <v>130</v>
      </c>
      <c r="AB8" s="24">
        <v>129.25</v>
      </c>
      <c r="AC8" s="7">
        <v>130.32154600000001</v>
      </c>
      <c r="AD8" s="7">
        <v>128.6</v>
      </c>
      <c r="AE8" s="7">
        <v>130</v>
      </c>
      <c r="AF8" s="7">
        <v>130</v>
      </c>
      <c r="AG8" s="46">
        <v>142.72727272727272</v>
      </c>
      <c r="AH8" s="7">
        <v>146</v>
      </c>
      <c r="AI8" s="46">
        <v>184.54545454545399</v>
      </c>
      <c r="AJ8" s="44">
        <v>180</v>
      </c>
      <c r="AK8" s="46">
        <v>165.45454545454501</v>
      </c>
      <c r="AL8" s="67">
        <v>162</v>
      </c>
      <c r="AM8" s="67">
        <v>165.45454545454501</v>
      </c>
      <c r="AN8" s="69">
        <v>163.333333333333</v>
      </c>
      <c r="AO8" s="72">
        <v>164</v>
      </c>
      <c r="AP8" s="67">
        <v>175</v>
      </c>
      <c r="AQ8" s="73">
        <v>170</v>
      </c>
      <c r="AR8" s="73">
        <v>172</v>
      </c>
      <c r="AS8" s="77">
        <v>175</v>
      </c>
      <c r="AT8" s="77">
        <v>175</v>
      </c>
      <c r="AU8" s="77">
        <v>180</v>
      </c>
      <c r="AV8" s="77">
        <v>183</v>
      </c>
      <c r="AW8" s="84">
        <f t="shared" si="0"/>
        <v>1.6666666666666667</v>
      </c>
      <c r="AX8" s="84">
        <f t="shared" si="1"/>
        <v>1.6666666666666667</v>
      </c>
    </row>
    <row r="9" spans="1:50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7">
        <v>430</v>
      </c>
      <c r="AF9" s="7">
        <v>450</v>
      </c>
      <c r="AG9" s="7">
        <v>450</v>
      </c>
      <c r="AH9" s="7">
        <v>430</v>
      </c>
      <c r="AI9" s="44">
        <v>400</v>
      </c>
      <c r="AJ9" s="44">
        <v>400</v>
      </c>
      <c r="AK9" s="44">
        <v>400</v>
      </c>
      <c r="AL9" s="68">
        <v>389.99</v>
      </c>
      <c r="AM9" s="67">
        <v>300</v>
      </c>
      <c r="AN9" s="69">
        <v>325</v>
      </c>
      <c r="AO9" s="72">
        <v>320</v>
      </c>
      <c r="AP9" s="67">
        <v>350</v>
      </c>
      <c r="AQ9" s="73">
        <v>340</v>
      </c>
      <c r="AR9" s="73">
        <v>345</v>
      </c>
      <c r="AS9" s="77">
        <v>342</v>
      </c>
      <c r="AT9" s="77">
        <v>340</v>
      </c>
      <c r="AU9" s="77">
        <v>340</v>
      </c>
      <c r="AV9" s="77">
        <v>343</v>
      </c>
      <c r="AW9" s="84">
        <f t="shared" si="0"/>
        <v>-14.249999999999998</v>
      </c>
      <c r="AX9" s="84">
        <f t="shared" si="1"/>
        <v>0.88235294117647056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AX11"/>
  <sheetViews>
    <sheetView tabSelected="1" zoomScale="120" zoomScaleNormal="120" workbookViewId="0">
      <pane xSplit="1" topLeftCell="AK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23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7">
        <v>150</v>
      </c>
      <c r="AB5" s="12">
        <v>140</v>
      </c>
      <c r="AC5" s="7">
        <v>145.856416</v>
      </c>
      <c r="AD5" s="7">
        <v>144.46410399999999</v>
      </c>
      <c r="AE5" s="7">
        <v>150.12</v>
      </c>
      <c r="AF5" s="7">
        <v>148</v>
      </c>
      <c r="AG5" s="46">
        <v>153.333333333333</v>
      </c>
      <c r="AH5" s="7">
        <v>155</v>
      </c>
      <c r="AI5" s="46">
        <v>200</v>
      </c>
      <c r="AJ5" s="37">
        <v>195</v>
      </c>
      <c r="AK5" s="46">
        <v>150</v>
      </c>
      <c r="AL5" s="67">
        <v>145.19999999999999</v>
      </c>
      <c r="AM5" s="67">
        <v>150</v>
      </c>
      <c r="AN5" s="67">
        <v>148.38262329746101</v>
      </c>
      <c r="AO5" s="71">
        <v>150</v>
      </c>
      <c r="AP5" s="71">
        <v>146.38262329746101</v>
      </c>
      <c r="AQ5" s="71">
        <v>148</v>
      </c>
      <c r="AR5" s="71">
        <v>150</v>
      </c>
      <c r="AS5" s="76">
        <v>154</v>
      </c>
      <c r="AT5" s="76">
        <v>155</v>
      </c>
      <c r="AU5" s="76">
        <v>158</v>
      </c>
      <c r="AV5" s="76">
        <v>156</v>
      </c>
      <c r="AW5" s="84">
        <f>(AV5-AJ5)/AJ5*100</f>
        <v>-20</v>
      </c>
      <c r="AX5" s="84">
        <f>(AV5-AU5)/AU5*100</f>
        <v>-1.2658227848101267</v>
      </c>
    </row>
    <row r="6" spans="1:50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7">
        <v>950</v>
      </c>
      <c r="AB6" s="12">
        <v>1000</v>
      </c>
      <c r="AC6" s="7">
        <v>1050.2145869999999</v>
      </c>
      <c r="AD6" s="7">
        <v>1166.6666666666667</v>
      </c>
      <c r="AE6" s="7">
        <v>1170</v>
      </c>
      <c r="AF6" s="7">
        <v>1200</v>
      </c>
      <c r="AG6" s="46">
        <v>1240</v>
      </c>
      <c r="AH6" s="7">
        <v>1235</v>
      </c>
      <c r="AI6" s="46">
        <v>1150</v>
      </c>
      <c r="AJ6" s="37">
        <v>1250</v>
      </c>
      <c r="AK6" s="46">
        <v>1050</v>
      </c>
      <c r="AL6" s="67">
        <v>1005.25</v>
      </c>
      <c r="AM6" s="67">
        <v>1050</v>
      </c>
      <c r="AN6" s="67">
        <v>1034.8662573106881</v>
      </c>
      <c r="AO6" s="71">
        <v>1050</v>
      </c>
      <c r="AP6" s="71">
        <v>1054.8662573106899</v>
      </c>
      <c r="AQ6" s="71">
        <v>1055</v>
      </c>
      <c r="AR6" s="71">
        <v>1070</v>
      </c>
      <c r="AS6" s="76">
        <v>1100</v>
      </c>
      <c r="AT6" s="76">
        <v>1100</v>
      </c>
      <c r="AU6" s="76">
        <v>1200</v>
      </c>
      <c r="AV6" s="76">
        <v>1230</v>
      </c>
      <c r="AW6" s="84">
        <f t="shared" ref="AW6:AW9" si="0">(AV6-AJ6)/AJ6*100</f>
        <v>-1.6</v>
      </c>
      <c r="AX6" s="84">
        <f t="shared" ref="AX6:AX9" si="1">(AV6-AU6)/AU6*100</f>
        <v>2.5</v>
      </c>
    </row>
    <row r="7" spans="1:50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7">
        <v>30500.112477999999</v>
      </c>
      <c r="AD7" s="7">
        <v>30125.273119499998</v>
      </c>
      <c r="AE7" s="7">
        <v>30200</v>
      </c>
      <c r="AF7" s="7">
        <v>30500</v>
      </c>
      <c r="AG7" s="24">
        <v>30500</v>
      </c>
      <c r="AH7" s="7">
        <v>30600</v>
      </c>
      <c r="AI7" s="24">
        <v>30500</v>
      </c>
      <c r="AJ7" s="24">
        <v>30600</v>
      </c>
      <c r="AK7" s="24">
        <v>30600</v>
      </c>
      <c r="AL7" s="67">
        <v>29000.01</v>
      </c>
      <c r="AM7" s="67">
        <v>30000</v>
      </c>
      <c r="AN7" s="67">
        <v>29859.344969373571</v>
      </c>
      <c r="AO7" s="71">
        <v>29900</v>
      </c>
      <c r="AP7" s="71">
        <v>29607.095991782498</v>
      </c>
      <c r="AQ7" s="71">
        <v>30000</v>
      </c>
      <c r="AR7" s="71">
        <v>30100</v>
      </c>
      <c r="AS7" s="76">
        <v>30150</v>
      </c>
      <c r="AT7" s="76">
        <v>30200</v>
      </c>
      <c r="AU7" s="76">
        <v>30250</v>
      </c>
      <c r="AV7" s="76">
        <v>30255</v>
      </c>
      <c r="AW7" s="84">
        <f t="shared" si="0"/>
        <v>-1.1274509803921569</v>
      </c>
      <c r="AX7" s="84">
        <f t="shared" si="1"/>
        <v>1.6528925619834711E-2</v>
      </c>
    </row>
    <row r="8" spans="1:50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7">
        <v>115</v>
      </c>
      <c r="AB8" s="12">
        <v>105</v>
      </c>
      <c r="AC8" s="12">
        <v>110.12154700000001</v>
      </c>
      <c r="AD8" s="7">
        <v>112.53038675000001</v>
      </c>
      <c r="AE8" s="7">
        <v>115.2</v>
      </c>
      <c r="AF8" s="7">
        <v>120</v>
      </c>
      <c r="AG8" s="7">
        <v>150</v>
      </c>
      <c r="AH8" s="7">
        <v>140</v>
      </c>
      <c r="AI8" s="12">
        <v>140</v>
      </c>
      <c r="AJ8" s="12">
        <v>145</v>
      </c>
      <c r="AK8" s="46">
        <v>150</v>
      </c>
      <c r="AL8" s="67">
        <v>144.02000000000001</v>
      </c>
      <c r="AM8" s="67">
        <v>145.5</v>
      </c>
      <c r="AN8" s="67">
        <v>146.48472935060948</v>
      </c>
      <c r="AO8" s="73">
        <v>145</v>
      </c>
      <c r="AP8" s="71">
        <v>145.5</v>
      </c>
      <c r="AQ8" s="73">
        <v>148</v>
      </c>
      <c r="AR8" s="73">
        <v>150</v>
      </c>
      <c r="AS8" s="77">
        <v>155</v>
      </c>
      <c r="AT8" s="77">
        <v>160</v>
      </c>
      <c r="AU8" s="77">
        <v>158</v>
      </c>
      <c r="AV8" s="77">
        <v>160</v>
      </c>
      <c r="AW8" s="84">
        <f t="shared" si="0"/>
        <v>10.344827586206897</v>
      </c>
      <c r="AX8" s="84">
        <f t="shared" si="1"/>
        <v>1.2658227848101267</v>
      </c>
    </row>
    <row r="9" spans="1:50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7">
        <v>310.53871249999997</v>
      </c>
      <c r="AE9" s="7">
        <v>300</v>
      </c>
      <c r="AF9" s="12">
        <v>300</v>
      </c>
      <c r="AG9" s="11">
        <v>328.85607475619469</v>
      </c>
      <c r="AH9" s="7">
        <v>330</v>
      </c>
      <c r="AI9" s="12">
        <v>300</v>
      </c>
      <c r="AJ9" s="12">
        <v>320</v>
      </c>
      <c r="AK9" s="12">
        <v>320</v>
      </c>
      <c r="AL9" s="68">
        <v>309.178</v>
      </c>
      <c r="AM9" s="68">
        <v>300</v>
      </c>
      <c r="AN9" s="67">
        <v>309.61828841882334</v>
      </c>
      <c r="AO9" s="73">
        <v>305</v>
      </c>
      <c r="AP9" s="71">
        <v>300.924367477114</v>
      </c>
      <c r="AQ9" s="73">
        <v>320</v>
      </c>
      <c r="AR9" s="73">
        <v>300</v>
      </c>
      <c r="AS9" s="77">
        <v>300</v>
      </c>
      <c r="AT9" s="77">
        <v>320</v>
      </c>
      <c r="AU9" s="77">
        <v>350</v>
      </c>
      <c r="AV9" s="77">
        <v>360</v>
      </c>
      <c r="AW9" s="84">
        <f t="shared" si="0"/>
        <v>12.5</v>
      </c>
      <c r="AX9" s="84">
        <f t="shared" si="1"/>
        <v>2.8571428571428572</v>
      </c>
    </row>
    <row r="11" spans="1:50" x14ac:dyDescent="0.25">
      <c r="AB11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AX12"/>
  <sheetViews>
    <sheetView tabSelected="1" zoomScale="120" zoomScaleNormal="120" workbookViewId="0">
      <pane xSplit="1" topLeftCell="B1" activePane="topRight" state="frozen"/>
      <selection activeCell="AT10" sqref="AT10"/>
      <selection pane="topRight" activeCell="AT10" sqref="AT10"/>
    </sheetView>
  </sheetViews>
  <sheetFormatPr defaultRowHeight="15" x14ac:dyDescent="0.25"/>
  <cols>
    <col min="1" max="1" width="34.85546875" customWidth="1"/>
    <col min="31" max="31" width="11.85546875" customWidth="1"/>
    <col min="49" max="49" width="13.140625" customWidth="1"/>
    <col min="50" max="50" width="15.28515625" customWidth="1"/>
  </cols>
  <sheetData>
    <row r="1" spans="1:50" x14ac:dyDescent="0.25">
      <c r="AW1" s="81"/>
      <c r="AX1" s="81"/>
    </row>
    <row r="2" spans="1:50" x14ac:dyDescent="0.25">
      <c r="AW2" s="82"/>
      <c r="AX2" s="82"/>
    </row>
    <row r="3" spans="1:50" x14ac:dyDescent="0.25">
      <c r="C3" t="s">
        <v>18</v>
      </c>
      <c r="AW3" s="83" t="s">
        <v>43</v>
      </c>
      <c r="AX3" s="83" t="s">
        <v>44</v>
      </c>
    </row>
    <row r="4" spans="1:50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83" t="s">
        <v>45</v>
      </c>
      <c r="AX4" s="83" t="s">
        <v>46</v>
      </c>
    </row>
    <row r="5" spans="1:50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7">
        <v>160</v>
      </c>
      <c r="AB5" s="7">
        <v>155.25</v>
      </c>
      <c r="AC5" s="24">
        <v>160.32165900000001</v>
      </c>
      <c r="AD5" s="24">
        <v>156.47999999999999</v>
      </c>
      <c r="AE5" s="24">
        <v>160.1</v>
      </c>
      <c r="AF5" s="7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67">
        <v>302.02999999999997</v>
      </c>
      <c r="AM5" s="67">
        <v>285</v>
      </c>
      <c r="AN5" s="69">
        <v>308.57142857142901</v>
      </c>
      <c r="AO5" s="74">
        <v>305</v>
      </c>
      <c r="AP5" s="67">
        <v>300</v>
      </c>
      <c r="AQ5" s="71">
        <v>310</v>
      </c>
      <c r="AR5" s="71">
        <v>315</v>
      </c>
      <c r="AS5" s="76">
        <v>318</v>
      </c>
      <c r="AT5" s="76">
        <v>320</v>
      </c>
      <c r="AU5" s="76">
        <v>325</v>
      </c>
      <c r="AV5" s="76">
        <v>328</v>
      </c>
      <c r="AW5" s="84">
        <f>(AV5-AJ5)/AJ5*100</f>
        <v>31.2</v>
      </c>
      <c r="AX5" s="84">
        <f>(AV5-AU5)/AU5*100</f>
        <v>0.92307692307692313</v>
      </c>
    </row>
    <row r="6" spans="1:50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7">
        <v>1173.3333333333333</v>
      </c>
      <c r="AB6" s="7">
        <v>1180</v>
      </c>
      <c r="AC6" s="24">
        <v>1200.365481</v>
      </c>
      <c r="AD6" s="7">
        <v>1127.2727272727273</v>
      </c>
      <c r="AE6" s="24">
        <v>1150</v>
      </c>
      <c r="AF6" s="7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67">
        <v>965.32</v>
      </c>
      <c r="AM6" s="67">
        <v>978.57142857142856</v>
      </c>
      <c r="AN6" s="69">
        <v>1012.46153846154</v>
      </c>
      <c r="AO6" s="74">
        <v>1020</v>
      </c>
      <c r="AP6" s="67">
        <v>1150</v>
      </c>
      <c r="AQ6" s="71">
        <v>1145</v>
      </c>
      <c r="AR6" s="71">
        <v>1140</v>
      </c>
      <c r="AS6" s="76">
        <v>1150</v>
      </c>
      <c r="AT6" s="76">
        <v>1145</v>
      </c>
      <c r="AU6" s="76">
        <v>1200</v>
      </c>
      <c r="AV6" s="76">
        <v>1200</v>
      </c>
      <c r="AW6" s="84">
        <f t="shared" ref="AW6:AW9" si="0">(AV6-AJ6)/AJ6*100</f>
        <v>-4</v>
      </c>
      <c r="AX6" s="84">
        <f t="shared" ref="AX6:AX9" si="1">(AV6-AU6)/AU6*100</f>
        <v>0</v>
      </c>
    </row>
    <row r="7" spans="1:50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29500</v>
      </c>
      <c r="AC7" s="7">
        <v>30000.875412000001</v>
      </c>
      <c r="AD7" s="7">
        <v>30500.5</v>
      </c>
      <c r="AE7" s="24">
        <v>30500</v>
      </c>
      <c r="AF7" s="7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64">
        <v>30890.2</v>
      </c>
      <c r="AM7" s="67">
        <v>31000</v>
      </c>
      <c r="AN7" s="67">
        <v>31000</v>
      </c>
      <c r="AO7" s="71">
        <v>31100</v>
      </c>
      <c r="AP7" s="71">
        <v>30090.2</v>
      </c>
      <c r="AQ7" s="71">
        <v>31100</v>
      </c>
      <c r="AR7" s="71">
        <v>32250</v>
      </c>
      <c r="AS7" s="76">
        <v>32200</v>
      </c>
      <c r="AT7" s="76">
        <v>32300</v>
      </c>
      <c r="AU7" s="76">
        <v>32300</v>
      </c>
      <c r="AV7" s="76">
        <v>32350</v>
      </c>
      <c r="AW7" s="84">
        <f t="shared" si="0"/>
        <v>4.354838709677419</v>
      </c>
      <c r="AX7" s="84">
        <f t="shared" si="1"/>
        <v>0.15479876160990713</v>
      </c>
    </row>
    <row r="8" spans="1:50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7">
        <v>80.526315789473699</v>
      </c>
      <c r="AB8" s="7">
        <v>79.349999999999994</v>
      </c>
      <c r="AC8" s="12">
        <v>80.231545999999994</v>
      </c>
      <c r="AD8" s="7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67">
        <v>62.352941176470601</v>
      </c>
      <c r="AM8" s="67">
        <v>62.6666666666667</v>
      </c>
      <c r="AN8" s="67">
        <v>65.599999999999994</v>
      </c>
      <c r="AO8" s="73">
        <v>64</v>
      </c>
      <c r="AP8" s="67">
        <v>60.285714285714299</v>
      </c>
      <c r="AQ8" s="73">
        <v>62</v>
      </c>
      <c r="AR8" s="73">
        <v>65</v>
      </c>
      <c r="AS8" s="77">
        <v>68</v>
      </c>
      <c r="AT8" s="77">
        <v>67</v>
      </c>
      <c r="AU8" s="77">
        <v>70</v>
      </c>
      <c r="AV8" s="77">
        <v>75</v>
      </c>
      <c r="AW8" s="84">
        <f t="shared" si="0"/>
        <v>25</v>
      </c>
      <c r="AX8" s="84">
        <f t="shared" si="1"/>
        <v>7.1428571428571423</v>
      </c>
    </row>
    <row r="9" spans="1:50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7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68">
        <v>285.91000000000003</v>
      </c>
      <c r="AM9" s="12">
        <v>300</v>
      </c>
      <c r="AN9" s="12">
        <v>300</v>
      </c>
      <c r="AO9" s="73">
        <v>295</v>
      </c>
      <c r="AP9" s="12">
        <v>300</v>
      </c>
      <c r="AQ9" s="73">
        <v>300</v>
      </c>
      <c r="AR9" s="73">
        <v>320</v>
      </c>
      <c r="AS9" s="77">
        <v>315</v>
      </c>
      <c r="AT9" s="77">
        <v>312</v>
      </c>
      <c r="AU9" s="77">
        <v>320</v>
      </c>
      <c r="AV9" s="77">
        <v>322</v>
      </c>
      <c r="AW9" s="84">
        <f t="shared" si="0"/>
        <v>7.333333333333333</v>
      </c>
      <c r="AX9" s="84">
        <f t="shared" si="1"/>
        <v>0.625</v>
      </c>
    </row>
    <row r="10" spans="1:50" x14ac:dyDescent="0.25">
      <c r="AM10" s="64"/>
      <c r="AN10" s="65"/>
    </row>
    <row r="11" spans="1:50" x14ac:dyDescent="0.25">
      <c r="AM11" s="64"/>
      <c r="AN11" s="65"/>
    </row>
    <row r="12" spans="1:50" x14ac:dyDescent="0.25">
      <c r="AM12" s="64"/>
      <c r="AN12" s="6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W1:AX9"/>
  <sheetViews>
    <sheetView tabSelected="1" workbookViewId="0">
      <selection activeCell="AT10" sqref="AT10"/>
    </sheetView>
  </sheetViews>
  <sheetFormatPr defaultRowHeight="15" x14ac:dyDescent="0.25"/>
  <cols>
    <col min="49" max="49" width="13.140625" customWidth="1"/>
    <col min="50" max="50" width="15.28515625" customWidth="1"/>
  </cols>
  <sheetData>
    <row r="1" spans="49:50" x14ac:dyDescent="0.25">
      <c r="AW1" s="81"/>
      <c r="AX1" s="81"/>
    </row>
    <row r="2" spans="49:50" x14ac:dyDescent="0.25">
      <c r="AW2" s="82"/>
      <c r="AX2" s="82"/>
    </row>
    <row r="3" spans="49:50" x14ac:dyDescent="0.25">
      <c r="AW3" s="83" t="s">
        <v>43</v>
      </c>
      <c r="AX3" s="83" t="s">
        <v>44</v>
      </c>
    </row>
    <row r="4" spans="49:50" x14ac:dyDescent="0.25">
      <c r="AW4" s="83" t="s">
        <v>45</v>
      </c>
      <c r="AX4" s="83" t="s">
        <v>46</v>
      </c>
    </row>
    <row r="5" spans="49:50" x14ac:dyDescent="0.25">
      <c r="AW5" s="84" t="e">
        <f>(AV5-AJ5)/AJ5*100</f>
        <v>#DIV/0!</v>
      </c>
      <c r="AX5" s="84" t="e">
        <f>(AV5-AU5)/AU5*100</f>
        <v>#DIV/0!</v>
      </c>
    </row>
    <row r="6" spans="49:50" x14ac:dyDescent="0.25">
      <c r="AW6" s="84" t="e">
        <f t="shared" ref="AW6:AW9" si="0">(AV6-AJ6)/AJ6*100</f>
        <v>#DIV/0!</v>
      </c>
      <c r="AX6" s="84" t="e">
        <f t="shared" ref="AX6:AX9" si="1">(AV6-AU6)/AU6*100</f>
        <v>#DIV/0!</v>
      </c>
    </row>
    <row r="7" spans="49:50" x14ac:dyDescent="0.25">
      <c r="AW7" s="84" t="e">
        <f t="shared" si="0"/>
        <v>#DIV/0!</v>
      </c>
      <c r="AX7" s="84" t="e">
        <f t="shared" si="1"/>
        <v>#DIV/0!</v>
      </c>
    </row>
    <row r="8" spans="49:50" x14ac:dyDescent="0.25">
      <c r="AW8" s="84" t="e">
        <f t="shared" si="0"/>
        <v>#DIV/0!</v>
      </c>
      <c r="AX8" s="84" t="e">
        <f t="shared" si="1"/>
        <v>#DIV/0!</v>
      </c>
    </row>
    <row r="9" spans="49:50" x14ac:dyDescent="0.25">
      <c r="AW9" s="84" t="e">
        <f t="shared" si="0"/>
        <v>#DIV/0!</v>
      </c>
      <c r="AX9" s="84" t="e">
        <f t="shared" si="1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2019-12-15T17:52:44Z</dcterms:modified>
</cp:coreProperties>
</file>