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ukola G\Desktop\bukola_backup\desktop\workshop GAIN\GAIN UPDATE\finding\"/>
    </mc:Choice>
  </mc:AlternateContent>
  <xr:revisionPtr revIDLastSave="0" documentId="13_ncr:1_{FFCF4DEF-92DC-4E91-958D-BB22AAEB3743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CoHD by national average" sheetId="1" r:id="rId1"/>
    <sheet name="CoHD by Zonal average" sheetId="2" r:id="rId2"/>
    <sheet name="CoHD by state(urban &amp;Rural)" sheetId="3" r:id="rId3"/>
    <sheet name="CPI and CoHD" sheetId="5" r:id="rId4"/>
    <sheet name="CoHD by Food group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0" i="1" l="1"/>
  <c r="C9" i="4"/>
</calcChain>
</file>

<file path=xl/sharedStrings.xml><?xml version="1.0" encoding="utf-8"?>
<sst xmlns="http://schemas.openxmlformats.org/spreadsheetml/2006/main" count="111" uniqueCount="69">
  <si>
    <t>CoHD State Average
(Naira / person / day)</t>
  </si>
  <si>
    <t>State</t>
  </si>
  <si>
    <t>CoHD Average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</si>
  <si>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</si>
  <si>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</si>
  <si>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</si>
  <si>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</si>
  <si>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</si>
  <si>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</si>
  <si>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</si>
  <si>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</si>
  <si>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</si>
  <si>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</si>
  <si>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</si>
  <si>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</si>
  <si>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</si>
  <si>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</si>
  <si>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Federal Capital Territory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</si>
  <si>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</si>
  <si>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</si>
  <si>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</si>
  <si>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</si>
  <si>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</si>
  <si>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</si>
  <si>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</si>
  <si>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</si>
  <si>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</si>
  <si>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</si>
  <si>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</si>
  <si>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</si>
  <si>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</si>
  <si>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</si>
  <si>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</si>
  <si>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</si>
  <si>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</si>
  <si>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</si>
  <si>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</si>
  <si>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</si>
  <si>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</si>
  <si>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</si>
  <si>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Zone</t>
  </si>
  <si>
    <t>North Central</t>
  </si>
  <si>
    <t>North East</t>
  </si>
  <si>
    <t>North West</t>
  </si>
  <si>
    <t>South West</t>
  </si>
  <si>
    <t>South East</t>
  </si>
  <si>
    <t>South South</t>
  </si>
  <si>
    <t>CoHD 
Urban</t>
  </si>
  <si>
    <t>CoHD 
Rural</t>
  </si>
  <si>
    <t>CoHD State Urban and Rural
(Naira / person / day)</t>
  </si>
  <si>
    <t>CoHD Daily Cost per Food Group
National Average
(Naira / day)</t>
  </si>
  <si>
    <t>National</t>
  </si>
  <si>
    <t>Food Group</t>
  </si>
  <si>
    <t>Daily Cost</t>
  </si>
  <si>
    <t>National Average</t>
  </si>
  <si>
    <t>Animal source foods</t>
  </si>
  <si>
    <t>Legumes nuts and seeds</t>
  </si>
  <si>
    <t>Vegetables</t>
  </si>
  <si>
    <t>Fruits</t>
  </si>
  <si>
    <t>Oils and fats</t>
  </si>
  <si>
    <t>Starchy staples</t>
  </si>
  <si>
    <t xml:space="preserve">Value </t>
  </si>
  <si>
    <t xml:space="preserve">General CPI </t>
  </si>
  <si>
    <t>Food CPI</t>
  </si>
  <si>
    <t>National average CoHD</t>
  </si>
  <si>
    <t>National average</t>
  </si>
  <si>
    <t xml:space="preserve">National average CoHD (Naira/day) and Consumer Price Indexes </t>
  </si>
  <si>
    <t>CoHD Zonal Average
(Naira / person / day)</t>
  </si>
  <si>
    <t xml:space="preserve">Change from June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</si>
</sst>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orbel"/>
      <family val="2"/>
    </font>
    <font>
      <b/>
      <sz val="11"/>
      <color theme="1"/>
      <name val="Corbel"/>
      <family val="2"/>
    </font>
    <font>
      <sz val="12"/>
      <color theme="1"/>
      <name val="Calibri"/>
      <family val="2"/>
      <scheme val="minor"/>
    </font>
    <font>
      <b/>
      <sz val="11"/>
      <name val="Corbel"/>
      <family val="2"/>
    </font>
    <font>
      <sz val="11"/>
      <name val="Corbel"/>
      <family val="2"/>
    </font>
    <font>
      <b/>
      <i/>
      <sz val="11"/>
      <color rgb="FF1F3864"/>
      <name val="Corbel"/>
      <family val="2"/>
    </font>
    <font>
      <sz val="10"/>
      <name val="Arial"/>
      <family val="2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8" fillId="0" borderId="0"/>
    <xf numFmtId="0" fontId="8" fillId="0" borderId="0"/>
    <xf numFmtId="0" fontId="4" fillId="0" borderId="0"/>
    <xf numFmtId="166" fontId="4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2" fillId="0" borderId="1" xfId="0" applyFont="1" applyBorder="1"/>
    <xf numFmtId="164" fontId="2" fillId="0" borderId="1" xfId="1" applyNumberFormat="1" applyFont="1" applyBorder="1"/>
    <xf numFmtId="0" fontId="3" fillId="0" borderId="1" xfId="0" applyFont="1" applyBorder="1"/>
    <xf numFmtId="164" fontId="3" fillId="0" borderId="1" xfId="1" applyNumberFormat="1" applyFont="1" applyBorder="1"/>
    <xf numFmtId="164" fontId="2" fillId="0" borderId="1" xfId="0" applyNumberFormat="1" applyFont="1" applyBorder="1"/>
    <xf numFmtId="164" fontId="0" fillId="0" borderId="0" xfId="0" applyNumberFormat="1"/>
    <xf numFmtId="164" fontId="0" fillId="0" borderId="0" xfId="1" applyNumberFormat="1" applyFont="1"/>
    <xf numFmtId="0" fontId="9" fillId="0" borderId="0" xfId="2" applyFont="1" applyAlignment="1">
      <alignment wrapText="1"/>
    </xf>
    <xf numFmtId="165" fontId="2" fillId="0" borderId="1" xfId="6" applyNumberFormat="1" applyFont="1" applyBorder="1"/>
    <xf numFmtId="0" fontId="6" fillId="0" borderId="1" xfId="2" applyFont="1" applyBorder="1" applyAlignment="1">
      <alignment wrapText="1"/>
    </xf>
    <xf numFmtId="165" fontId="6" fillId="0" borderId="1" xfId="6" applyNumberFormat="1" applyFont="1" applyBorder="1"/>
    <xf numFmtId="0" fontId="6" fillId="0" borderId="1" xfId="2" applyFont="1" applyBorder="1"/>
    <xf numFmtId="1" fontId="6" fillId="0" borderId="1" xfId="2" applyNumberFormat="1" applyFont="1" applyBorder="1"/>
    <xf numFmtId="0" fontId="2" fillId="0" borderId="1" xfId="2" applyFont="1" applyBorder="1"/>
    <xf numFmtId="0" fontId="5" fillId="0" borderId="1" xfId="2" applyFont="1" applyBorder="1" applyAlignment="1">
      <alignment horizontal="left" vertical="center" wrapText="1" readingOrder="1"/>
    </xf>
    <xf numFmtId="17" fontId="6" fillId="0" borderId="1" xfId="2" applyNumberFormat="1" applyFont="1" applyBorder="1"/>
    <xf numFmtId="43" fontId="0" fillId="0" borderId="1" xfId="1" applyFont="1" applyBorder="1"/>
    <xf numFmtId="43" fontId="0" fillId="0" borderId="0" xfId="1" applyFont="1"/>
    <xf numFmtId="1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7">
    <cellStyle name="Comma" xfId="1" builtinId="3"/>
    <cellStyle name="Comma 4" xfId="6" xr:uid="{52A70AB8-3DDB-437D-8FF1-9F5D91ADD10B}"/>
    <cellStyle name="Normal" xfId="0" builtinId="0"/>
    <cellStyle name="Normal 16" xfId="5" xr:uid="{00000000-0005-0000-0000-000002000000}"/>
    <cellStyle name="Normal 2 2" xfId="2" xr:uid="{00000000-0005-0000-0000-000003000000}"/>
    <cellStyle name="Normal 4" xfId="4" xr:uid="{00000000-0005-0000-0000-000004000000}"/>
    <cellStyle name="Normal 8" xfId="3" xr:uid="{00000000-0005-0000-0000-000005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0"/>
  <sheetViews>
    <sheetView workbookViewId="0">
      <selection activeCell="D16" sqref="D16"/>
    </sheetView>
  </sheetViews>
  <sheetFormatPr defaultRowHeight="14.5" x14ac:dyDescent="0.35"/>
  <cols>
    <col min="1" max="1" width="21.1796875" bestFit="1" customWidth="1"/>
    <col min="2" max="2" width="17" customWidth="1"/>
    <col min="5" max="5" width="9.08984375" style="19" bestFit="1" customWidth="1"/>
  </cols>
  <sheetData>
    <row r="1" spans="1:2" x14ac:dyDescent="0.35">
      <c r="A1" s="21" t="s">
        <v>0</v>
      </c>
      <c r="B1" s="21"/>
    </row>
    <row r="2" spans="1:2" x14ac:dyDescent="0.35">
      <c r="A2" s="4" t="s">
        <v>1</v>
      </c>
      <c r="B2" s="4" t="s">
        <v>2</v>
      </c>
    </row>
    <row r="3" spans="1:2" x14ac:dyDescent="0.35">
      <c r="A3" s="2" t="s">
        <v>15</v>
      </c>
      <c r="B3" s="3">
        <v>1632.3818111873625</v>
      </c>
    </row>
    <row r="4" spans="1:2" x14ac:dyDescent="0.35">
      <c r="A4" s="2" t="s">
        <v>27</v>
      </c>
      <c r="B4" s="3">
        <v>1582.1519615624707</v>
      </c>
    </row>
    <row r="5" spans="1:2" x14ac:dyDescent="0.35">
      <c r="A5" s="2" t="s">
        <v>32</v>
      </c>
      <c r="B5" s="3">
        <v>1611.355699052348</v>
      </c>
    </row>
    <row r="6" spans="1:2" x14ac:dyDescent="0.35">
      <c r="A6" s="2" t="s">
        <v>3</v>
      </c>
      <c r="B6" s="3">
        <v>1385.5660787841362</v>
      </c>
    </row>
    <row r="7" spans="1:2" x14ac:dyDescent="0.35">
      <c r="A7" s="2" t="s">
        <v>19</v>
      </c>
      <c r="B7" s="3">
        <v>1304.6132130575077</v>
      </c>
    </row>
    <row r="8" spans="1:2" x14ac:dyDescent="0.35">
      <c r="A8" s="2" t="s">
        <v>31</v>
      </c>
      <c r="B8" s="3">
        <v>1574.4200396268361</v>
      </c>
    </row>
    <row r="9" spans="1:2" x14ac:dyDescent="0.35">
      <c r="A9" s="2" t="s">
        <v>30</v>
      </c>
      <c r="B9" s="3">
        <v>1612.1812958649227</v>
      </c>
    </row>
    <row r="10" spans="1:2" x14ac:dyDescent="0.35">
      <c r="A10" s="2" t="s">
        <v>33</v>
      </c>
      <c r="B10" s="3">
        <v>1472.0031351801372</v>
      </c>
    </row>
    <row r="11" spans="1:2" x14ac:dyDescent="0.35">
      <c r="A11" s="2" t="s">
        <v>13</v>
      </c>
      <c r="B11" s="3">
        <v>1384.0683349088292</v>
      </c>
    </row>
    <row r="12" spans="1:2" x14ac:dyDescent="0.35">
      <c r="A12" s="2" t="s">
        <v>17</v>
      </c>
      <c r="B12" s="3">
        <v>1220.8627131663422</v>
      </c>
    </row>
    <row r="13" spans="1:2" x14ac:dyDescent="0.35">
      <c r="A13" s="2" t="s">
        <v>16</v>
      </c>
      <c r="B13" s="3">
        <v>1274.5940554805472</v>
      </c>
    </row>
    <row r="14" spans="1:2" x14ac:dyDescent="0.35">
      <c r="A14" s="2" t="s">
        <v>35</v>
      </c>
      <c r="B14" s="3">
        <v>1577.4256166068628</v>
      </c>
    </row>
    <row r="15" spans="1:2" x14ac:dyDescent="0.35">
      <c r="A15" s="2" t="s">
        <v>18</v>
      </c>
      <c r="B15" s="3">
        <v>1055.1884229615614</v>
      </c>
    </row>
    <row r="16" spans="1:2" x14ac:dyDescent="0.35">
      <c r="A16" s="2" t="s">
        <v>6</v>
      </c>
      <c r="B16" s="3">
        <v>1411.7874339719783</v>
      </c>
    </row>
    <row r="17" spans="1:2" x14ac:dyDescent="0.35">
      <c r="A17" s="2" t="s">
        <v>38</v>
      </c>
      <c r="B17" s="3">
        <v>1024.7845735785272</v>
      </c>
    </row>
    <row r="18" spans="1:2" x14ac:dyDescent="0.35">
      <c r="A18" s="2" t="s">
        <v>4</v>
      </c>
      <c r="B18" s="3">
        <v>914.45876475160844</v>
      </c>
    </row>
    <row r="19" spans="1:2" x14ac:dyDescent="0.35">
      <c r="A19" s="2" t="s">
        <v>7</v>
      </c>
      <c r="B19" s="3">
        <v>985.46059990508047</v>
      </c>
    </row>
    <row r="20" spans="1:2" x14ac:dyDescent="0.35">
      <c r="A20" s="2" t="s">
        <v>5</v>
      </c>
      <c r="B20" s="3">
        <v>1599.84149681743</v>
      </c>
    </row>
    <row r="21" spans="1:2" x14ac:dyDescent="0.35">
      <c r="A21" s="2" t="s">
        <v>14</v>
      </c>
      <c r="B21" s="3">
        <v>1317.391027888101</v>
      </c>
    </row>
    <row r="22" spans="1:2" x14ac:dyDescent="0.35">
      <c r="A22" s="2" t="s">
        <v>12</v>
      </c>
      <c r="B22" s="3">
        <v>1585.2796647647972</v>
      </c>
    </row>
    <row r="23" spans="1:2" x14ac:dyDescent="0.35">
      <c r="A23" s="2" t="s">
        <v>37</v>
      </c>
      <c r="B23" s="3">
        <v>967.161687742033</v>
      </c>
    </row>
    <row r="24" spans="1:2" x14ac:dyDescent="0.35">
      <c r="A24" s="2" t="s">
        <v>10</v>
      </c>
      <c r="B24" s="3">
        <v>1038.2550963246681</v>
      </c>
    </row>
    <row r="25" spans="1:2" x14ac:dyDescent="0.35">
      <c r="A25" s="2" t="s">
        <v>8</v>
      </c>
      <c r="B25" s="3">
        <v>1440.8204874476803</v>
      </c>
    </row>
    <row r="26" spans="1:2" x14ac:dyDescent="0.35">
      <c r="A26" s="2" t="s">
        <v>11</v>
      </c>
      <c r="B26" s="3">
        <v>1398.8305898791614</v>
      </c>
    </row>
    <row r="27" spans="1:2" x14ac:dyDescent="0.35">
      <c r="A27" s="2" t="s">
        <v>25</v>
      </c>
      <c r="B27" s="3">
        <v>1314.0176102170858</v>
      </c>
    </row>
    <row r="28" spans="1:2" x14ac:dyDescent="0.35">
      <c r="A28" s="2" t="s">
        <v>26</v>
      </c>
      <c r="B28" s="3">
        <v>1589.6522567364048</v>
      </c>
    </row>
    <row r="29" spans="1:2" x14ac:dyDescent="0.35">
      <c r="A29" s="2" t="s">
        <v>9</v>
      </c>
      <c r="B29" s="3">
        <v>1407.143260538026</v>
      </c>
    </row>
    <row r="30" spans="1:2" x14ac:dyDescent="0.35">
      <c r="A30" s="2" t="s">
        <v>34</v>
      </c>
      <c r="B30" s="3">
        <v>1237.5907692535902</v>
      </c>
    </row>
    <row r="31" spans="1:2" x14ac:dyDescent="0.35">
      <c r="A31" s="2" t="s">
        <v>28</v>
      </c>
      <c r="B31" s="3">
        <v>1145.2773688488182</v>
      </c>
    </row>
    <row r="32" spans="1:2" x14ac:dyDescent="0.35">
      <c r="A32" s="2" t="s">
        <v>22</v>
      </c>
      <c r="B32" s="3">
        <v>938.08359845812038</v>
      </c>
    </row>
    <row r="33" spans="1:2" x14ac:dyDescent="0.35">
      <c r="A33" s="2" t="s">
        <v>29</v>
      </c>
      <c r="B33" s="3">
        <v>1031.9337570924677</v>
      </c>
    </row>
    <row r="34" spans="1:2" x14ac:dyDescent="0.35">
      <c r="A34" s="2" t="s">
        <v>24</v>
      </c>
      <c r="B34" s="3">
        <v>989.60924827875363</v>
      </c>
    </row>
    <row r="35" spans="1:2" x14ac:dyDescent="0.35">
      <c r="A35" s="2" t="s">
        <v>20</v>
      </c>
      <c r="B35" s="3">
        <v>965.28701864846244</v>
      </c>
    </row>
    <row r="36" spans="1:2" x14ac:dyDescent="0.35">
      <c r="A36" s="2" t="s">
        <v>21</v>
      </c>
      <c r="B36" s="3">
        <v>994.34490246735925</v>
      </c>
    </row>
    <row r="37" spans="1:2" x14ac:dyDescent="0.35">
      <c r="A37" s="2" t="s">
        <v>39</v>
      </c>
      <c r="B37" s="3">
        <v>998.42945230661053</v>
      </c>
    </row>
    <row r="38" spans="1:2" x14ac:dyDescent="0.35">
      <c r="A38" s="2" t="s">
        <v>36</v>
      </c>
      <c r="B38" s="3">
        <v>921.01766505109606</v>
      </c>
    </row>
    <row r="39" spans="1:2" x14ac:dyDescent="0.35">
      <c r="A39" s="2" t="s">
        <v>23</v>
      </c>
      <c r="B39" s="3">
        <v>884.37320590181253</v>
      </c>
    </row>
    <row r="40" spans="1:2" x14ac:dyDescent="0.35">
      <c r="A40" s="4" t="s">
        <v>65</v>
      </c>
      <c r="B40" s="5">
        <f>AVERAGE(B3:B39)</f>
        <v>1264.530916602961</v>
      </c>
    </row>
  </sheetData>
  <sortState xmlns:xlrd2="http://schemas.microsoft.com/office/spreadsheetml/2017/richdata2" ref="A3:B39">
    <sortCondition ref="A3:A39"/>
  </sortState>
  <mergeCells count="1">
    <mergeCell ref="A1:B1"/>
  </mergeCells>
  <conditionalFormatting sqref="A3:A39">
    <cfRule type="expression" dxfId="1" priority="3">
      <formula>COUNTIFS($C$7:$C$80, A3, $D$7:$D$80, "&lt;&gt;2330")&gt;0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9"/>
  <sheetViews>
    <sheetView workbookViewId="0">
      <selection activeCell="H10" sqref="H10"/>
    </sheetView>
  </sheetViews>
  <sheetFormatPr defaultRowHeight="14.5" x14ac:dyDescent="0.35"/>
  <cols>
    <col min="1" max="1" width="14.6328125" customWidth="1"/>
    <col min="2" max="2" width="13.453125" bestFit="1" customWidth="1"/>
    <col min="4" max="4" width="9.08984375" style="8" bestFit="1" customWidth="1"/>
  </cols>
  <sheetData>
    <row r="1" spans="1:2" x14ac:dyDescent="0.35">
      <c r="A1" s="22" t="s">
        <v>67</v>
      </c>
      <c r="B1" s="21"/>
    </row>
    <row r="2" spans="1:2" x14ac:dyDescent="0.35">
      <c r="A2" s="4" t="s">
        <v>40</v>
      </c>
      <c r="B2" s="4" t="s">
        <v>2</v>
      </c>
    </row>
    <row r="3" spans="1:2" x14ac:dyDescent="0.35">
      <c r="A3" s="2" t="s">
        <v>41</v>
      </c>
      <c r="B3" s="20">
        <v>1277.5310885256081</v>
      </c>
    </row>
    <row r="4" spans="1:2" x14ac:dyDescent="0.35">
      <c r="A4" s="2" t="s">
        <v>42</v>
      </c>
      <c r="B4" s="20">
        <v>997.55152421057983</v>
      </c>
    </row>
    <row r="5" spans="1:2" x14ac:dyDescent="0.35">
      <c r="A5" s="2" t="s">
        <v>43</v>
      </c>
      <c r="B5" s="20">
        <v>955.87787015888784</v>
      </c>
    </row>
    <row r="6" spans="1:2" x14ac:dyDescent="0.35">
      <c r="A6" s="2" t="s">
        <v>44</v>
      </c>
      <c r="B6" s="20">
        <v>1580.7489904123461</v>
      </c>
    </row>
    <row r="7" spans="1:2" x14ac:dyDescent="0.35">
      <c r="A7" s="2" t="s">
        <v>45</v>
      </c>
      <c r="B7" s="20">
        <v>1352.1258232405999</v>
      </c>
    </row>
    <row r="8" spans="1:2" x14ac:dyDescent="0.35">
      <c r="A8" s="2" t="s">
        <v>46</v>
      </c>
      <c r="B8" s="20">
        <v>1486.5981472340056</v>
      </c>
    </row>
    <row r="9" spans="1:2" x14ac:dyDescent="0.35">
      <c r="B9" s="7"/>
    </row>
  </sheetData>
  <sortState xmlns:xlrd2="http://schemas.microsoft.com/office/spreadsheetml/2017/richdata2" ref="A2:B8">
    <sortCondition descending="1" ref="B3:B8"/>
  </sortState>
  <mergeCells count="1">
    <mergeCell ref="A1:B1"/>
  </mergeCells>
  <conditionalFormatting sqref="A3:A8">
    <cfRule type="expression" dxfId="0" priority="1">
      <formula>COUNTIFS($B$7:$B$80, A3, $F$7:$F$80, "&lt;&gt;2330")&gt;0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9"/>
  <sheetViews>
    <sheetView tabSelected="1" topLeftCell="A15" workbookViewId="0">
      <selection activeCell="G23" sqref="G23"/>
    </sheetView>
  </sheetViews>
  <sheetFormatPr defaultRowHeight="14.5" x14ac:dyDescent="0.35"/>
  <cols>
    <col min="1" max="1" width="21.54296875" bestFit="1" customWidth="1"/>
    <col min="2" max="2" width="13.6328125" customWidth="1"/>
    <col min="3" max="3" width="11.81640625" bestFit="1" customWidth="1"/>
    <col min="6" max="6" width="9.08984375" style="8" bestFit="1" customWidth="1"/>
    <col min="7" max="7" width="9.08984375" bestFit="1" customWidth="1"/>
    <col min="9" max="9" width="9.08984375" style="8" bestFit="1" customWidth="1"/>
    <col min="10" max="10" width="9.08984375" bestFit="1" customWidth="1"/>
  </cols>
  <sheetData>
    <row r="1" spans="1:10" ht="28.5" customHeight="1" x14ac:dyDescent="0.35">
      <c r="A1" s="22" t="s">
        <v>49</v>
      </c>
      <c r="B1" s="21"/>
      <c r="C1" s="21"/>
    </row>
    <row r="2" spans="1:10" x14ac:dyDescent="0.35">
      <c r="A2" s="4" t="s">
        <v>1</v>
      </c>
      <c r="B2" s="4" t="s">
        <v>47</v>
      </c>
      <c r="C2" s="4" t="s">
        <v>48</v>
      </c>
      <c r="J2" s="19"/>
    </row>
    <row r="3" spans="1:10" x14ac:dyDescent="0.35">
      <c r="A3" s="18" t="s">
        <v>3</v>
      </c>
      <c r="B3" s="3">
        <v>1361.557161269714</v>
      </c>
      <c r="C3" s="3">
        <v>1409.5749962985585</v>
      </c>
      <c r="G3" s="8"/>
      <c r="J3" s="8"/>
    </row>
    <row r="4" spans="1:10" x14ac:dyDescent="0.35">
      <c r="A4" s="18" t="s">
        <v>4</v>
      </c>
      <c r="B4" s="3">
        <v>946.7710347339771</v>
      </c>
      <c r="C4" s="3">
        <v>882.14649476923989</v>
      </c>
      <c r="G4" s="8"/>
      <c r="J4" s="8"/>
    </row>
    <row r="5" spans="1:10" x14ac:dyDescent="0.35">
      <c r="A5" s="18" t="s">
        <v>5</v>
      </c>
      <c r="B5" s="3">
        <v>1616.7265850639988</v>
      </c>
      <c r="C5" s="3">
        <v>1582.9564085708612</v>
      </c>
      <c r="G5" s="8"/>
      <c r="J5" s="8"/>
    </row>
    <row r="6" spans="1:10" x14ac:dyDescent="0.35">
      <c r="A6" s="18" t="s">
        <v>6</v>
      </c>
      <c r="B6" s="3">
        <v>1460.8864967949048</v>
      </c>
      <c r="C6" s="3">
        <v>1362.6883711490516</v>
      </c>
      <c r="G6" s="8"/>
      <c r="J6" s="8"/>
    </row>
    <row r="7" spans="1:10" x14ac:dyDescent="0.35">
      <c r="A7" s="18" t="s">
        <v>7</v>
      </c>
      <c r="B7" s="3">
        <v>1003.8044077296527</v>
      </c>
      <c r="C7" s="3">
        <v>967.11679208050816</v>
      </c>
      <c r="G7" s="8"/>
      <c r="J7" s="8"/>
    </row>
    <row r="8" spans="1:10" x14ac:dyDescent="0.35">
      <c r="A8" s="18" t="s">
        <v>8</v>
      </c>
      <c r="B8" s="3">
        <v>1454.4666485384905</v>
      </c>
      <c r="C8" s="3">
        <v>1427.1743263568701</v>
      </c>
      <c r="G8" s="8"/>
      <c r="J8" s="8"/>
    </row>
    <row r="9" spans="1:10" x14ac:dyDescent="0.35">
      <c r="A9" s="18" t="s">
        <v>9</v>
      </c>
      <c r="B9" s="3">
        <v>1198.0813517264428</v>
      </c>
      <c r="C9" s="3">
        <v>1616.2051693496092</v>
      </c>
      <c r="G9" s="8"/>
      <c r="J9" s="8"/>
    </row>
    <row r="10" spans="1:10" x14ac:dyDescent="0.35">
      <c r="A10" s="18" t="s">
        <v>10</v>
      </c>
      <c r="B10" s="3">
        <v>1044.4503735651231</v>
      </c>
      <c r="C10" s="3">
        <v>1032.0598190842131</v>
      </c>
      <c r="G10" s="8"/>
      <c r="J10" s="8"/>
    </row>
    <row r="11" spans="1:10" x14ac:dyDescent="0.35">
      <c r="A11" s="18" t="s">
        <v>11</v>
      </c>
      <c r="B11" s="3">
        <v>1395.4236872361146</v>
      </c>
      <c r="C11" s="3">
        <v>1402.2374925222084</v>
      </c>
      <c r="G11" s="8"/>
      <c r="J11" s="8"/>
    </row>
    <row r="12" spans="1:10" x14ac:dyDescent="0.35">
      <c r="A12" s="18" t="s">
        <v>12</v>
      </c>
      <c r="B12" s="3">
        <v>1581.8342867973843</v>
      </c>
      <c r="C12" s="3">
        <v>1588.7250427322101</v>
      </c>
      <c r="G12" s="8"/>
      <c r="J12" s="8"/>
    </row>
    <row r="13" spans="1:10" x14ac:dyDescent="0.35">
      <c r="A13" s="18" t="s">
        <v>13</v>
      </c>
      <c r="B13" s="3">
        <v>1393.4409118329268</v>
      </c>
      <c r="C13" s="3">
        <v>1374.6957579847317</v>
      </c>
      <c r="G13" s="8"/>
      <c r="J13" s="8"/>
    </row>
    <row r="14" spans="1:10" x14ac:dyDescent="0.35">
      <c r="A14" s="18" t="s">
        <v>14</v>
      </c>
      <c r="B14" s="3">
        <v>1229.5664336156092</v>
      </c>
      <c r="C14" s="3">
        <v>1405.2156221605928</v>
      </c>
      <c r="G14" s="8"/>
      <c r="J14" s="8"/>
    </row>
    <row r="15" spans="1:10" x14ac:dyDescent="0.35">
      <c r="A15" s="18" t="s">
        <v>15</v>
      </c>
      <c r="B15" s="3">
        <v>1642.653054372116</v>
      </c>
      <c r="C15" s="3">
        <v>1622.1105680026087</v>
      </c>
      <c r="G15" s="8"/>
      <c r="J15" s="8"/>
    </row>
    <row r="16" spans="1:10" x14ac:dyDescent="0.35">
      <c r="A16" s="18" t="s">
        <v>16</v>
      </c>
      <c r="B16" s="3">
        <v>1322.8798412872379</v>
      </c>
      <c r="C16" s="3">
        <v>1226.3082696738566</v>
      </c>
      <c r="G16" s="8"/>
      <c r="J16" s="8"/>
    </row>
    <row r="17" spans="1:10" x14ac:dyDescent="0.35">
      <c r="A17" s="18" t="s">
        <v>17</v>
      </c>
      <c r="B17" s="3">
        <v>1180.7445890414976</v>
      </c>
      <c r="C17" s="3">
        <v>1260.9808372911868</v>
      </c>
      <c r="G17" s="8"/>
      <c r="J17" s="8"/>
    </row>
    <row r="18" spans="1:10" x14ac:dyDescent="0.35">
      <c r="A18" s="18" t="s">
        <v>18</v>
      </c>
      <c r="B18" s="3">
        <v>1067.6187742769655</v>
      </c>
      <c r="C18" s="3">
        <v>1042.7580716461573</v>
      </c>
      <c r="G18" s="8"/>
      <c r="J18" s="8"/>
    </row>
    <row r="19" spans="1:10" x14ac:dyDescent="0.35">
      <c r="A19" s="18" t="s">
        <v>19</v>
      </c>
      <c r="B19" s="3">
        <v>1341.9506835724096</v>
      </c>
      <c r="C19" s="3">
        <v>1267.2757425426057</v>
      </c>
      <c r="G19" s="8"/>
      <c r="J19" s="8"/>
    </row>
    <row r="20" spans="1:10" x14ac:dyDescent="0.35">
      <c r="A20" s="18" t="s">
        <v>20</v>
      </c>
      <c r="B20" s="3">
        <v>1034.7883834073941</v>
      </c>
      <c r="C20" s="3">
        <v>895.78565388953086</v>
      </c>
      <c r="G20" s="8"/>
      <c r="J20" s="8"/>
    </row>
    <row r="21" spans="1:10" x14ac:dyDescent="0.35">
      <c r="A21" s="18" t="s">
        <v>21</v>
      </c>
      <c r="B21" s="3">
        <v>1003.2804027705334</v>
      </c>
      <c r="C21" s="3">
        <v>985.40940216418505</v>
      </c>
      <c r="G21" s="8"/>
      <c r="J21" s="8"/>
    </row>
    <row r="22" spans="1:10" x14ac:dyDescent="0.35">
      <c r="A22" s="18" t="s">
        <v>22</v>
      </c>
      <c r="B22" s="3">
        <v>930.92504833471492</v>
      </c>
      <c r="C22" s="3">
        <v>945.24214858152584</v>
      </c>
      <c r="G22" s="8"/>
      <c r="J22" s="8"/>
    </row>
    <row r="23" spans="1:10" x14ac:dyDescent="0.35">
      <c r="A23" s="18" t="s">
        <v>23</v>
      </c>
      <c r="B23" s="3">
        <v>904.73380620741818</v>
      </c>
      <c r="C23" s="3">
        <v>864.01260559620698</v>
      </c>
      <c r="G23" s="8"/>
      <c r="J23" s="8"/>
    </row>
    <row r="24" spans="1:10" x14ac:dyDescent="0.35">
      <c r="A24" s="18" t="s">
        <v>24</v>
      </c>
      <c r="B24" s="3">
        <v>987.09826608497724</v>
      </c>
      <c r="C24" s="3">
        <v>992.12023047253001</v>
      </c>
      <c r="G24" s="8"/>
      <c r="J24" s="8"/>
    </row>
    <row r="25" spans="1:10" x14ac:dyDescent="0.35">
      <c r="A25" s="18" t="s">
        <v>25</v>
      </c>
      <c r="B25" s="3">
        <v>1249.2324031531284</v>
      </c>
      <c r="C25" s="3">
        <v>1378.8028172810432</v>
      </c>
      <c r="G25" s="8"/>
      <c r="J25" s="8"/>
    </row>
    <row r="26" spans="1:10" x14ac:dyDescent="0.35">
      <c r="A26" s="18" t="s">
        <v>26</v>
      </c>
      <c r="B26" s="3">
        <v>1194.4639450973343</v>
      </c>
      <c r="C26" s="3">
        <v>1985</v>
      </c>
      <c r="G26" s="8"/>
      <c r="J26" s="8"/>
    </row>
    <row r="27" spans="1:10" x14ac:dyDescent="0.35">
      <c r="A27" s="18" t="s">
        <v>27</v>
      </c>
      <c r="B27" s="3">
        <v>1653.2012802663887</v>
      </c>
      <c r="C27" s="3">
        <v>1511.1026428585524</v>
      </c>
      <c r="G27" s="8"/>
      <c r="J27" s="8"/>
    </row>
    <row r="28" spans="1:10" x14ac:dyDescent="0.35">
      <c r="A28" s="18" t="s">
        <v>28</v>
      </c>
      <c r="B28" s="3">
        <v>1130.2682623195906</v>
      </c>
      <c r="C28" s="3">
        <v>1160.2864753780457</v>
      </c>
      <c r="G28" s="8"/>
      <c r="J28" s="8"/>
    </row>
    <row r="29" spans="1:10" x14ac:dyDescent="0.35">
      <c r="A29" s="18" t="s">
        <v>29</v>
      </c>
      <c r="B29" s="3">
        <v>1104.2755513525299</v>
      </c>
      <c r="C29" s="3">
        <v>959.59196283240567</v>
      </c>
      <c r="G29" s="8"/>
      <c r="J29" s="8"/>
    </row>
    <row r="30" spans="1:10" x14ac:dyDescent="0.35">
      <c r="A30" s="18" t="s">
        <v>30</v>
      </c>
      <c r="B30" s="3">
        <v>1608.7784223832398</v>
      </c>
      <c r="C30" s="3">
        <v>1615.5841693466057</v>
      </c>
      <c r="G30" s="8"/>
      <c r="J30" s="8"/>
    </row>
    <row r="31" spans="1:10" x14ac:dyDescent="0.35">
      <c r="A31" s="18" t="s">
        <v>31</v>
      </c>
      <c r="B31" s="3">
        <v>1501.5357289892863</v>
      </c>
      <c r="C31" s="3">
        <v>1647.3043502643859</v>
      </c>
      <c r="G31" s="8"/>
      <c r="J31" s="8"/>
    </row>
    <row r="32" spans="1:10" x14ac:dyDescent="0.35">
      <c r="A32" s="18" t="s">
        <v>32</v>
      </c>
      <c r="B32" s="3">
        <v>1650.5274069711452</v>
      </c>
      <c r="C32" s="3">
        <v>1572.1839911335508</v>
      </c>
      <c r="G32" s="8"/>
      <c r="J32" s="8"/>
    </row>
    <row r="33" spans="1:10" x14ac:dyDescent="0.35">
      <c r="A33" s="18" t="s">
        <v>33</v>
      </c>
      <c r="B33" s="3">
        <v>1475.3652929298025</v>
      </c>
      <c r="C33" s="3">
        <v>1468.640977430472</v>
      </c>
      <c r="G33" s="8"/>
      <c r="J33" s="8"/>
    </row>
    <row r="34" spans="1:10" x14ac:dyDescent="0.35">
      <c r="A34" s="18" t="s">
        <v>34</v>
      </c>
      <c r="B34" s="3">
        <v>1240.6853414329516</v>
      </c>
      <c r="C34" s="3">
        <v>1234.4961970742288</v>
      </c>
      <c r="G34" s="8"/>
      <c r="J34" s="8"/>
    </row>
    <row r="35" spans="1:10" x14ac:dyDescent="0.35">
      <c r="A35" s="18" t="s">
        <v>35</v>
      </c>
      <c r="B35" s="3">
        <v>1602.3738770033515</v>
      </c>
      <c r="C35" s="3">
        <v>1552.4773562103742</v>
      </c>
      <c r="G35" s="8"/>
      <c r="J35" s="8"/>
    </row>
    <row r="36" spans="1:10" x14ac:dyDescent="0.35">
      <c r="A36" s="18" t="s">
        <v>36</v>
      </c>
      <c r="B36" s="3">
        <v>960.43191328910552</v>
      </c>
      <c r="C36" s="3">
        <v>881.6034168130866</v>
      </c>
      <c r="G36" s="8"/>
      <c r="J36" s="8"/>
    </row>
    <row r="37" spans="1:10" x14ac:dyDescent="0.35">
      <c r="A37" s="18" t="s">
        <v>37</v>
      </c>
      <c r="B37" s="3">
        <v>1010.7622283108235</v>
      </c>
      <c r="C37" s="3">
        <v>923.56114717324249</v>
      </c>
      <c r="G37" s="8"/>
      <c r="J37" s="8"/>
    </row>
    <row r="38" spans="1:10" x14ac:dyDescent="0.35">
      <c r="A38" s="18" t="s">
        <v>38</v>
      </c>
      <c r="B38" s="3">
        <v>1029.4386216842497</v>
      </c>
      <c r="C38" s="3">
        <v>1020.1305254728047</v>
      </c>
      <c r="G38" s="8"/>
      <c r="J38" s="8"/>
    </row>
    <row r="39" spans="1:10" x14ac:dyDescent="0.35">
      <c r="A39" s="18" t="s">
        <v>39</v>
      </c>
      <c r="B39" s="3">
        <v>928.36848470459472</v>
      </c>
      <c r="C39" s="3">
        <v>1068.4904199086263</v>
      </c>
      <c r="G39" s="8"/>
      <c r="J39" s="8"/>
    </row>
  </sheetData>
  <sortState xmlns:xlrd2="http://schemas.microsoft.com/office/spreadsheetml/2017/richdata2" ref="F3:G38">
    <sortCondition ref="F2:F38"/>
  </sortState>
  <mergeCells count="1">
    <mergeCell ref="A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7"/>
  <sheetViews>
    <sheetView workbookViewId="0">
      <selection activeCell="J14" sqref="J14"/>
    </sheetView>
  </sheetViews>
  <sheetFormatPr defaultRowHeight="14.5" x14ac:dyDescent="0.35"/>
  <cols>
    <col min="1" max="1" width="17.54296875" customWidth="1"/>
  </cols>
  <sheetData>
    <row r="1" spans="1:14" x14ac:dyDescent="0.35">
      <c r="A1" s="23" t="s">
        <v>66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s="1" customFormat="1" ht="15" customHeight="1" x14ac:dyDescent="0.35">
      <c r="A2" s="9" t="s">
        <v>61</v>
      </c>
      <c r="B2" s="17">
        <v>45108</v>
      </c>
      <c r="C2" s="17">
        <v>45139</v>
      </c>
      <c r="D2" s="17">
        <v>45170</v>
      </c>
      <c r="E2" s="17">
        <v>45200</v>
      </c>
      <c r="F2" s="17">
        <v>45231</v>
      </c>
      <c r="G2" s="17">
        <v>45261</v>
      </c>
      <c r="H2" s="17">
        <v>45292</v>
      </c>
      <c r="I2" s="17">
        <v>45323</v>
      </c>
      <c r="J2" s="17">
        <v>45352</v>
      </c>
      <c r="K2" s="17">
        <v>45383</v>
      </c>
      <c r="L2" s="17">
        <v>45413</v>
      </c>
      <c r="M2" s="17">
        <v>45444</v>
      </c>
      <c r="N2" s="17">
        <v>45474</v>
      </c>
    </row>
    <row r="3" spans="1:14" s="1" customFormat="1" ht="15" customHeight="1" x14ac:dyDescent="0.35">
      <c r="A3" s="11" t="s">
        <v>62</v>
      </c>
      <c r="B3" s="12">
        <v>575.26479252438764</v>
      </c>
      <c r="C3" s="12">
        <v>593.55190522867531</v>
      </c>
      <c r="D3" s="12">
        <v>606</v>
      </c>
      <c r="E3" s="12">
        <v>616.5128167566362</v>
      </c>
      <c r="F3" s="12">
        <v>629.38528836595231</v>
      </c>
      <c r="G3" s="12">
        <v>643.78124806085043</v>
      </c>
      <c r="H3" s="10">
        <v>660.77840463311202</v>
      </c>
      <c r="I3" s="10">
        <v>681.4</v>
      </c>
      <c r="J3" s="10">
        <v>701.94845104700175</v>
      </c>
      <c r="K3" s="10">
        <v>718.00104149627828</v>
      </c>
      <c r="L3" s="10">
        <v>733</v>
      </c>
      <c r="M3" s="10">
        <v>750.30185106962927</v>
      </c>
      <c r="N3" s="12">
        <v>767</v>
      </c>
    </row>
    <row r="4" spans="1:14" s="1" customFormat="1" ht="15" customHeight="1" x14ac:dyDescent="0.35">
      <c r="A4" s="11" t="s">
        <v>63</v>
      </c>
      <c r="B4" s="12">
        <v>692.86309680325871</v>
      </c>
      <c r="C4" s="12">
        <v>719.65858130900403</v>
      </c>
      <c r="D4" s="12">
        <v>737.3</v>
      </c>
      <c r="E4" s="12">
        <v>751.40968956286883</v>
      </c>
      <c r="F4" s="12">
        <v>769.58093291231057</v>
      </c>
      <c r="G4" s="12">
        <v>790.53443306478505</v>
      </c>
      <c r="H4" s="10">
        <v>815.92577105475982</v>
      </c>
      <c r="I4" s="10">
        <v>846.8</v>
      </c>
      <c r="J4" s="10">
        <v>877.47286328771031</v>
      </c>
      <c r="K4" s="10">
        <v>899.4533858833189</v>
      </c>
      <c r="L4" s="10">
        <v>920</v>
      </c>
      <c r="M4" s="10">
        <v>943.45876903853798</v>
      </c>
      <c r="N4" s="12">
        <v>967</v>
      </c>
    </row>
    <row r="5" spans="1:14" s="1" customFormat="1" ht="15" customHeight="1" x14ac:dyDescent="0.35">
      <c r="A5" s="11" t="s">
        <v>64</v>
      </c>
      <c r="B5" s="12">
        <v>590.44740000000002</v>
      </c>
      <c r="C5" s="12">
        <v>615.17729999999995</v>
      </c>
      <c r="D5" s="12">
        <v>630.51499999999999</v>
      </c>
      <c r="E5" s="12">
        <v>703</v>
      </c>
      <c r="F5" s="12">
        <v>742.09460952734867</v>
      </c>
      <c r="G5" s="12">
        <v>786</v>
      </c>
      <c r="H5" s="10">
        <v>858.09636127373221</v>
      </c>
      <c r="I5" s="10">
        <v>938</v>
      </c>
      <c r="J5" s="10">
        <v>982</v>
      </c>
      <c r="K5" s="10">
        <v>1035</v>
      </c>
      <c r="L5" s="10">
        <v>1041</v>
      </c>
      <c r="M5" s="10">
        <v>1241</v>
      </c>
      <c r="N5" s="10">
        <v>1265</v>
      </c>
    </row>
    <row r="6" spans="1:14" s="1" customFormat="1" ht="15" customHeight="1" x14ac:dyDescent="0.35">
      <c r="A6" s="11"/>
      <c r="B6" s="13"/>
      <c r="C6" s="13"/>
      <c r="D6" s="13"/>
      <c r="E6" s="13"/>
      <c r="F6" s="13"/>
      <c r="G6" s="13"/>
      <c r="H6" s="13"/>
      <c r="I6" s="13"/>
      <c r="J6" s="13"/>
      <c r="K6" s="14"/>
      <c r="L6" s="15"/>
      <c r="M6" s="15"/>
      <c r="N6" s="15"/>
    </row>
    <row r="7" spans="1:14" s="1" customFormat="1" ht="29" x14ac:dyDescent="0.35">
      <c r="A7" s="16" t="s">
        <v>68</v>
      </c>
      <c r="B7" s="17">
        <v>45108</v>
      </c>
      <c r="C7" s="17">
        <v>45139</v>
      </c>
      <c r="D7" s="17">
        <v>45170</v>
      </c>
      <c r="E7" s="17">
        <v>45200</v>
      </c>
      <c r="F7" s="17">
        <v>45231</v>
      </c>
      <c r="G7" s="17">
        <v>45261</v>
      </c>
      <c r="H7" s="17">
        <v>45292</v>
      </c>
      <c r="I7" s="17">
        <v>45323</v>
      </c>
      <c r="J7" s="17">
        <v>45352</v>
      </c>
      <c r="K7" s="17">
        <v>45383</v>
      </c>
      <c r="L7" s="17">
        <v>45413</v>
      </c>
      <c r="M7" s="17">
        <v>45444</v>
      </c>
      <c r="N7" s="17">
        <v>45474</v>
      </c>
    </row>
    <row r="8" spans="1:14" s="1" customFormat="1" ht="15" customHeight="1" x14ac:dyDescent="0.35">
      <c r="A8" s="11" t="s">
        <v>62</v>
      </c>
      <c r="B8" s="14">
        <v>100</v>
      </c>
      <c r="C8" s="14">
        <v>103.17890351398698</v>
      </c>
      <c r="D8" s="14">
        <v>105.34279307112462</v>
      </c>
      <c r="E8" s="14">
        <v>107.17026746087539</v>
      </c>
      <c r="F8" s="14">
        <v>109.40792771343995</v>
      </c>
      <c r="G8" s="14">
        <v>111.91042045799423</v>
      </c>
      <c r="H8" s="14">
        <v>114.86508703817452</v>
      </c>
      <c r="I8" s="14">
        <v>118.4498006578619</v>
      </c>
      <c r="J8" s="14">
        <v>122.0217993815854</v>
      </c>
      <c r="K8" s="14">
        <v>124.81226920659141</v>
      </c>
      <c r="L8" s="14">
        <v>127.41958303817549</v>
      </c>
      <c r="M8" s="14">
        <v>130.42721557443846</v>
      </c>
      <c r="N8" s="14">
        <v>133.32990476163792</v>
      </c>
    </row>
    <row r="9" spans="1:14" s="1" customFormat="1" ht="15" customHeight="1" x14ac:dyDescent="0.35">
      <c r="A9" s="11" t="s">
        <v>63</v>
      </c>
      <c r="B9" s="14">
        <v>100</v>
      </c>
      <c r="C9" s="14">
        <v>103.86735628284644</v>
      </c>
      <c r="D9" s="14">
        <v>106.41351854381693</v>
      </c>
      <c r="E9" s="14">
        <v>108.44995108409341</v>
      </c>
      <c r="F9" s="14">
        <v>111.07258222627439</v>
      </c>
      <c r="G9" s="14">
        <v>114.09677275527643</v>
      </c>
      <c r="H9" s="14">
        <v>117.76147045776999</v>
      </c>
      <c r="I9" s="14">
        <v>122.217506446364</v>
      </c>
      <c r="J9" s="14">
        <v>126.64447960011245</v>
      </c>
      <c r="K9" s="14">
        <v>129.81689889867556</v>
      </c>
      <c r="L9" s="14">
        <v>132.78236411272422</v>
      </c>
      <c r="M9" s="14">
        <v>136.16813673458452</v>
      </c>
      <c r="N9" s="14">
        <v>139.56581097500472</v>
      </c>
    </row>
    <row r="10" spans="1:14" s="1" customFormat="1" ht="15" customHeight="1" x14ac:dyDescent="0.35">
      <c r="A10" s="11" t="s">
        <v>64</v>
      </c>
      <c r="B10" s="14">
        <v>100</v>
      </c>
      <c r="C10" s="14">
        <v>104.18833244078979</v>
      </c>
      <c r="D10" s="14">
        <v>106.78597280638375</v>
      </c>
      <c r="E10" s="14">
        <v>119.06225685810455</v>
      </c>
      <c r="F10" s="14">
        <v>125.68344098514935</v>
      </c>
      <c r="G10" s="14">
        <v>133.11939386980109</v>
      </c>
      <c r="H10" s="14">
        <v>145.32985686341107</v>
      </c>
      <c r="I10" s="14">
        <v>158.86258454182371</v>
      </c>
      <c r="J10" s="14">
        <v>166.31456078898813</v>
      </c>
      <c r="K10" s="14">
        <v>175.29080490489076</v>
      </c>
      <c r="L10" s="14">
        <v>176.30698348404954</v>
      </c>
      <c r="M10" s="14">
        <v>210.17960278934248</v>
      </c>
      <c r="N10" s="14">
        <v>214.24431710597759</v>
      </c>
    </row>
    <row r="11" spans="1:14" s="1" customFormat="1" x14ac:dyDescent="0.35"/>
    <row r="12" spans="1:14" s="1" customFormat="1" x14ac:dyDescent="0.35"/>
    <row r="13" spans="1:14" s="1" customFormat="1" x14ac:dyDescent="0.35"/>
    <row r="14" spans="1:14" s="1" customFormat="1" x14ac:dyDescent="0.35"/>
    <row r="15" spans="1:14" s="1" customFormat="1" x14ac:dyDescent="0.35"/>
    <row r="16" spans="1:14" s="1" customFormat="1" x14ac:dyDescent="0.35"/>
    <row r="17" s="1" customFormat="1" x14ac:dyDescent="0.35"/>
  </sheetData>
  <mergeCells count="1">
    <mergeCell ref="A1:N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9"/>
  <sheetViews>
    <sheetView workbookViewId="0">
      <selection activeCell="G11" sqref="G11"/>
    </sheetView>
  </sheetViews>
  <sheetFormatPr defaultRowHeight="14.5" x14ac:dyDescent="0.35"/>
  <cols>
    <col min="1" max="1" width="12.81640625" customWidth="1"/>
    <col min="2" max="2" width="24.1796875" customWidth="1"/>
    <col min="3" max="3" width="15.36328125" customWidth="1"/>
  </cols>
  <sheetData>
    <row r="1" spans="1:3" x14ac:dyDescent="0.35">
      <c r="A1" s="21" t="s">
        <v>50</v>
      </c>
      <c r="B1" s="21"/>
      <c r="C1" s="21"/>
    </row>
    <row r="2" spans="1:3" x14ac:dyDescent="0.35">
      <c r="A2" s="4" t="s">
        <v>51</v>
      </c>
      <c r="B2" s="4" t="s">
        <v>52</v>
      </c>
      <c r="C2" s="4" t="s">
        <v>53</v>
      </c>
    </row>
    <row r="3" spans="1:3" ht="14.5" customHeight="1" x14ac:dyDescent="0.35">
      <c r="A3" s="25" t="s">
        <v>54</v>
      </c>
      <c r="B3" s="2" t="s">
        <v>55</v>
      </c>
      <c r="C3" s="3">
        <v>451.22297906580962</v>
      </c>
    </row>
    <row r="4" spans="1:3" x14ac:dyDescent="0.35">
      <c r="A4" s="26"/>
      <c r="B4" s="2" t="s">
        <v>56</v>
      </c>
      <c r="C4" s="3">
        <v>85.66216353345898</v>
      </c>
    </row>
    <row r="5" spans="1:3" x14ac:dyDescent="0.35">
      <c r="A5" s="26"/>
      <c r="B5" s="2" t="s">
        <v>57</v>
      </c>
      <c r="C5" s="3">
        <v>214.26491023393689</v>
      </c>
    </row>
    <row r="6" spans="1:3" x14ac:dyDescent="0.35">
      <c r="A6" s="26"/>
      <c r="B6" s="2" t="s">
        <v>58</v>
      </c>
      <c r="C6" s="3">
        <v>134.82251480423446</v>
      </c>
    </row>
    <row r="7" spans="1:3" x14ac:dyDescent="0.35">
      <c r="A7" s="26"/>
      <c r="B7" s="2" t="s">
        <v>59</v>
      </c>
      <c r="C7" s="3">
        <v>85.998162802939248</v>
      </c>
    </row>
    <row r="8" spans="1:3" x14ac:dyDescent="0.35">
      <c r="A8" s="27"/>
      <c r="B8" s="2" t="s">
        <v>60</v>
      </c>
      <c r="C8" s="3">
        <v>292.56018616258115</v>
      </c>
    </row>
    <row r="9" spans="1:3" x14ac:dyDescent="0.35">
      <c r="A9" s="2"/>
      <c r="B9" s="2"/>
      <c r="C9" s="6">
        <f>SUM(C3:C8)</f>
        <v>1264.5309166029606</v>
      </c>
    </row>
  </sheetData>
  <mergeCells count="2">
    <mergeCell ref="A3:A8"/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CoHD by national average</vt:lpstr>
      <vt:lpstr>CoHD by Zonal average</vt:lpstr>
      <vt:lpstr>CoHD by state(urban &amp;Rural)</vt:lpstr>
      <vt:lpstr>CPI and CoHD</vt:lpstr>
      <vt:lpstr>CoHD by Food group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Bukola Babalola</dc:creator>
  <cp:lastModifiedBy>Bukola Babalola</cp:lastModifiedBy>
  <dcterms:created xsi:type="dcterms:W3CDTF">2024-01-09T10:30:21Z</dcterms:created>
  <dcterms:modified xsi:type="dcterms:W3CDTF">2024-08-29T10:20:53Z</dcterms:modified>
</cp:coreProperties>
</file>